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9200" windowHeight="11760"/>
  </bookViews>
  <sheets>
    <sheet name="Sheet1" sheetId="1" r:id="rId1"/>
    <sheet name="Sheet2" sheetId="3" r:id="rId2"/>
  </sheets>
  <calcPr calcId="125725"/>
</workbook>
</file>

<file path=xl/calcChain.xml><?xml version="1.0" encoding="utf-8"?>
<calcChain xmlns="http://schemas.openxmlformats.org/spreadsheetml/2006/main">
  <c r="K69" i="1"/>
  <c r="I69"/>
  <c r="G69"/>
  <c r="E69"/>
  <c r="L69" s="1"/>
  <c r="K61"/>
  <c r="I61"/>
  <c r="G61"/>
  <c r="E61"/>
  <c r="L61" s="1"/>
  <c r="K57"/>
  <c r="I57"/>
  <c r="G57"/>
  <c r="E57"/>
  <c r="L57" s="1"/>
  <c r="K54"/>
  <c r="I54"/>
  <c r="G54"/>
  <c r="E54"/>
  <c r="L54" s="1"/>
  <c r="K50"/>
  <c r="I50"/>
  <c r="G50"/>
  <c r="E50"/>
  <c r="L50" s="1"/>
  <c r="K49"/>
  <c r="I49"/>
  <c r="G49"/>
  <c r="E49"/>
  <c r="L49" s="1"/>
  <c r="K48"/>
  <c r="I48"/>
  <c r="G48"/>
  <c r="E48"/>
  <c r="L48" s="1"/>
  <c r="K46"/>
  <c r="I46"/>
  <c r="G46"/>
  <c r="E46"/>
  <c r="L46" s="1"/>
  <c r="K45"/>
  <c r="I45"/>
  <c r="G45"/>
  <c r="E45"/>
  <c r="L45" s="1"/>
  <c r="K43"/>
  <c r="I43"/>
  <c r="G43"/>
  <c r="E43"/>
  <c r="L43" s="1"/>
  <c r="K40"/>
  <c r="I40"/>
  <c r="G40"/>
  <c r="E40"/>
  <c r="L40" s="1"/>
  <c r="K39"/>
  <c r="I39"/>
  <c r="G39"/>
  <c r="E39"/>
  <c r="L39" s="1"/>
  <c r="K37"/>
  <c r="I37"/>
  <c r="G37"/>
  <c r="E37"/>
  <c r="L37" s="1"/>
  <c r="K36"/>
  <c r="I36"/>
  <c r="G36"/>
  <c r="E36"/>
  <c r="L36" s="1"/>
  <c r="K34"/>
  <c r="I34"/>
  <c r="G34"/>
  <c r="E34"/>
  <c r="L34" s="1"/>
  <c r="K30"/>
  <c r="I30"/>
  <c r="G30"/>
  <c r="E30"/>
  <c r="L30" s="1"/>
  <c r="K28"/>
  <c r="I28"/>
  <c r="G28"/>
  <c r="E28"/>
  <c r="L28" s="1"/>
  <c r="K27"/>
  <c r="I27"/>
  <c r="G27"/>
  <c r="E27"/>
  <c r="L27" s="1"/>
  <c r="K21"/>
  <c r="I21"/>
  <c r="G21"/>
  <c r="E21"/>
  <c r="L21" s="1"/>
  <c r="K20"/>
  <c r="I20"/>
  <c r="G20"/>
  <c r="E20"/>
  <c r="L20" s="1"/>
  <c r="K16"/>
  <c r="I16"/>
  <c r="G16"/>
  <c r="E16"/>
  <c r="L16" s="1"/>
  <c r="K15"/>
  <c r="I15"/>
  <c r="G15"/>
  <c r="E15"/>
  <c r="L15" s="1"/>
  <c r="K9"/>
  <c r="I9"/>
  <c r="G9"/>
  <c r="E9"/>
  <c r="L9" s="1"/>
  <c r="K8"/>
  <c r="I8"/>
  <c r="G8"/>
  <c r="E8"/>
  <c r="L8" s="1"/>
  <c r="I65"/>
  <c r="K65"/>
  <c r="G65"/>
  <c r="E65"/>
  <c r="E19"/>
  <c r="G19"/>
  <c r="I19"/>
  <c r="K19"/>
  <c r="K5"/>
  <c r="K6"/>
  <c r="K7"/>
  <c r="K13"/>
  <c r="K10"/>
  <c r="K11"/>
  <c r="K35"/>
  <c r="K12"/>
  <c r="K14"/>
  <c r="K17"/>
  <c r="K18"/>
  <c r="K22"/>
  <c r="K23"/>
  <c r="K24"/>
  <c r="K25"/>
  <c r="K26"/>
  <c r="K29"/>
  <c r="K31"/>
  <c r="K32"/>
  <c r="K33"/>
  <c r="K38"/>
  <c r="K41"/>
  <c r="K42"/>
  <c r="K44"/>
  <c r="K47"/>
  <c r="K51"/>
  <c r="K52"/>
  <c r="K53"/>
  <c r="K56"/>
  <c r="K55"/>
  <c r="K58"/>
  <c r="K59"/>
  <c r="K60"/>
  <c r="K62"/>
  <c r="K63"/>
  <c r="K64"/>
  <c r="K66"/>
  <c r="K67"/>
  <c r="K68"/>
  <c r="I5"/>
  <c r="I6"/>
  <c r="I7"/>
  <c r="I13"/>
  <c r="I10"/>
  <c r="I11"/>
  <c r="I35"/>
  <c r="I12"/>
  <c r="I14"/>
  <c r="I17"/>
  <c r="I18"/>
  <c r="I22"/>
  <c r="I23"/>
  <c r="I24"/>
  <c r="I25"/>
  <c r="I26"/>
  <c r="I29"/>
  <c r="I31"/>
  <c r="I32"/>
  <c r="I33"/>
  <c r="I38"/>
  <c r="I41"/>
  <c r="I42"/>
  <c r="I44"/>
  <c r="I47"/>
  <c r="I51"/>
  <c r="I52"/>
  <c r="I53"/>
  <c r="I56"/>
  <c r="I55"/>
  <c r="I58"/>
  <c r="I59"/>
  <c r="I60"/>
  <c r="I62"/>
  <c r="I63"/>
  <c r="I64"/>
  <c r="I66"/>
  <c r="I67"/>
  <c r="I68"/>
  <c r="G5"/>
  <c r="G6"/>
  <c r="G7"/>
  <c r="G13"/>
  <c r="G10"/>
  <c r="G11"/>
  <c r="G35"/>
  <c r="G12"/>
  <c r="G14"/>
  <c r="G17"/>
  <c r="G18"/>
  <c r="G22"/>
  <c r="G23"/>
  <c r="G24"/>
  <c r="G25"/>
  <c r="G26"/>
  <c r="G29"/>
  <c r="G31"/>
  <c r="G32"/>
  <c r="G33"/>
  <c r="G38"/>
  <c r="G41"/>
  <c r="G42"/>
  <c r="G44"/>
  <c r="G47"/>
  <c r="G51"/>
  <c r="G52"/>
  <c r="G53"/>
  <c r="G56"/>
  <c r="G55"/>
  <c r="G58"/>
  <c r="G59"/>
  <c r="G60"/>
  <c r="G62"/>
  <c r="G63"/>
  <c r="G64"/>
  <c r="G66"/>
  <c r="G67"/>
  <c r="G68"/>
  <c r="E5"/>
  <c r="E6"/>
  <c r="E7"/>
  <c r="E13"/>
  <c r="L13" s="1"/>
  <c r="E10"/>
  <c r="E11"/>
  <c r="L11" s="1"/>
  <c r="E35"/>
  <c r="E12"/>
  <c r="L12" s="1"/>
  <c r="E14"/>
  <c r="E17"/>
  <c r="L17" s="1"/>
  <c r="E18"/>
  <c r="E22"/>
  <c r="L22" s="1"/>
  <c r="E23"/>
  <c r="E24"/>
  <c r="L24" s="1"/>
  <c r="E25"/>
  <c r="E26"/>
  <c r="L26" s="1"/>
  <c r="E29"/>
  <c r="E31"/>
  <c r="E32"/>
  <c r="E33"/>
  <c r="E38"/>
  <c r="E41"/>
  <c r="L41" s="1"/>
  <c r="E42"/>
  <c r="E44"/>
  <c r="E47"/>
  <c r="E51"/>
  <c r="L51" s="1"/>
  <c r="E52"/>
  <c r="E53"/>
  <c r="L53" s="1"/>
  <c r="E56"/>
  <c r="E55"/>
  <c r="L55" s="1"/>
  <c r="E58"/>
  <c r="E59"/>
  <c r="L59" s="1"/>
  <c r="E60"/>
  <c r="E62"/>
  <c r="E63"/>
  <c r="E64"/>
  <c r="E66"/>
  <c r="E67"/>
  <c r="E68"/>
  <c r="K4"/>
  <c r="I4"/>
  <c r="G4"/>
  <c r="E4"/>
  <c r="L4" l="1"/>
  <c r="L68"/>
  <c r="L66"/>
  <c r="L63"/>
  <c r="L56"/>
  <c r="L47"/>
  <c r="L32"/>
  <c r="L7"/>
  <c r="L5"/>
  <c r="L19"/>
  <c r="L65"/>
  <c r="L67"/>
  <c r="L64"/>
  <c r="L62"/>
  <c r="L60"/>
  <c r="L58"/>
  <c r="L52"/>
  <c r="L44"/>
  <c r="L42"/>
  <c r="L38"/>
  <c r="L33"/>
  <c r="L31"/>
  <c r="L29"/>
  <c r="L25"/>
  <c r="L23"/>
  <c r="L18"/>
  <c r="L14"/>
  <c r="L35"/>
  <c r="L10"/>
  <c r="L6"/>
</calcChain>
</file>

<file path=xl/sharedStrings.xml><?xml version="1.0" encoding="utf-8"?>
<sst xmlns="http://schemas.openxmlformats.org/spreadsheetml/2006/main" count="88" uniqueCount="82">
  <si>
    <t>キチンキトサン</t>
    <phoneticPr fontId="1"/>
  </si>
  <si>
    <t>５ヶ月分</t>
    <rPh sb="2" eb="3">
      <t>ゲツ</t>
    </rPh>
    <rPh sb="3" eb="4">
      <t>ブン</t>
    </rPh>
    <phoneticPr fontId="1"/>
  </si>
  <si>
    <t>３ヶ月分</t>
    <rPh sb="2" eb="4">
      <t>ゲツブン</t>
    </rPh>
    <phoneticPr fontId="1"/>
  </si>
  <si>
    <t>１ヶ月分</t>
    <rPh sb="2" eb="4">
      <t>ゲツブン</t>
    </rPh>
    <phoneticPr fontId="1"/>
  </si>
  <si>
    <t>６ヶ月分</t>
    <rPh sb="2" eb="3">
      <t>ツキ</t>
    </rPh>
    <rPh sb="3" eb="4">
      <t>ブン</t>
    </rPh>
    <phoneticPr fontId="1"/>
  </si>
  <si>
    <t>１年分</t>
    <rPh sb="1" eb="3">
      <t>ネンブン</t>
    </rPh>
    <rPh sb="2" eb="3">
      <t>ブン</t>
    </rPh>
    <phoneticPr fontId="1"/>
  </si>
  <si>
    <t>１ヶ月当たり</t>
    <rPh sb="2" eb="3">
      <t>ツキ</t>
    </rPh>
    <rPh sb="3" eb="4">
      <t>ア</t>
    </rPh>
    <phoneticPr fontId="1"/>
  </si>
  <si>
    <t>１ヶ月当たり（送料込）</t>
    <rPh sb="2" eb="3">
      <t>ツキ</t>
    </rPh>
    <rPh sb="3" eb="4">
      <t>ア</t>
    </rPh>
    <rPh sb="7" eb="9">
      <t>ソウリョウ</t>
    </rPh>
    <rPh sb="9" eb="10">
      <t>コミ</t>
    </rPh>
    <phoneticPr fontId="1"/>
  </si>
  <si>
    <t>ゴーヤー茶</t>
    <rPh sb="4" eb="5">
      <t>チャ</t>
    </rPh>
    <phoneticPr fontId="1"/>
  </si>
  <si>
    <t>スーパー沙棘EX</t>
    <rPh sb="4" eb="5">
      <t>サ</t>
    </rPh>
    <rPh sb="5" eb="6">
      <t>トゲ</t>
    </rPh>
    <phoneticPr fontId="1"/>
  </si>
  <si>
    <t>納豆キナーゼ</t>
    <rPh sb="0" eb="2">
      <t>ナットウ</t>
    </rPh>
    <phoneticPr fontId="1"/>
  </si>
  <si>
    <t>濃縮ギムネマ</t>
    <rPh sb="0" eb="2">
      <t>ノウシュク</t>
    </rPh>
    <phoneticPr fontId="1"/>
  </si>
  <si>
    <t>アルファリポ酸（リポカルα）</t>
    <rPh sb="6" eb="7">
      <t>サン</t>
    </rPh>
    <phoneticPr fontId="1"/>
  </si>
  <si>
    <t>ノニの実</t>
    <rPh sb="3" eb="4">
      <t>ミ</t>
    </rPh>
    <phoneticPr fontId="1"/>
  </si>
  <si>
    <t>ビタミンE球</t>
    <rPh sb="5" eb="6">
      <t>キュウ</t>
    </rPh>
    <phoneticPr fontId="1"/>
  </si>
  <si>
    <t>大豆イソフラボン</t>
    <rPh sb="0" eb="2">
      <t>ダイズ</t>
    </rPh>
    <phoneticPr fontId="1"/>
  </si>
  <si>
    <t>B-UP！プエラリア</t>
    <phoneticPr fontId="1"/>
  </si>
  <si>
    <t>セラミド</t>
    <phoneticPr fontId="1"/>
  </si>
  <si>
    <t>沖縄県産 天然クロレラ100%</t>
    <rPh sb="0" eb="3">
      <t>オキナワケン</t>
    </rPh>
    <rPh sb="3" eb="4">
      <t>サン</t>
    </rPh>
    <rPh sb="5" eb="7">
      <t>テンネン</t>
    </rPh>
    <phoneticPr fontId="1"/>
  </si>
  <si>
    <t>キダチアロエ粒</t>
    <rPh sb="6" eb="7">
      <t>ツブ</t>
    </rPh>
    <phoneticPr fontId="1"/>
  </si>
  <si>
    <t>胡麻の力「セサミンパワー」</t>
    <rPh sb="0" eb="2">
      <t>ゴマ</t>
    </rPh>
    <rPh sb="3" eb="4">
      <t>チカラ</t>
    </rPh>
    <phoneticPr fontId="1"/>
  </si>
  <si>
    <t>深海鮫エキス</t>
    <rPh sb="0" eb="2">
      <t>シンカイ</t>
    </rPh>
    <rPh sb="2" eb="3">
      <t>サメ</t>
    </rPh>
    <phoneticPr fontId="1"/>
  </si>
  <si>
    <t>甜茶粒</t>
    <rPh sb="0" eb="1">
      <t>テン</t>
    </rPh>
    <rPh sb="1" eb="2">
      <t>チャ</t>
    </rPh>
    <rPh sb="2" eb="3">
      <t>ツブ</t>
    </rPh>
    <phoneticPr fontId="1"/>
  </si>
  <si>
    <t>黒にんにく卵黄</t>
    <rPh sb="0" eb="1">
      <t>クロ</t>
    </rPh>
    <rPh sb="5" eb="7">
      <t>ランオウ</t>
    </rPh>
    <phoneticPr fontId="1"/>
  </si>
  <si>
    <t>梅肉エキス粒</t>
    <rPh sb="0" eb="1">
      <t>バイ</t>
    </rPh>
    <rPh sb="1" eb="2">
      <t>ニク</t>
    </rPh>
    <rPh sb="5" eb="6">
      <t>ツブ</t>
    </rPh>
    <phoneticPr fontId="1"/>
  </si>
  <si>
    <t>明快！DHA &amp; EPAサプリ</t>
    <rPh sb="0" eb="2">
      <t>メイカイ</t>
    </rPh>
    <phoneticPr fontId="1"/>
  </si>
  <si>
    <t>牡蠣エキス</t>
    <rPh sb="0" eb="2">
      <t>カキ</t>
    </rPh>
    <phoneticPr fontId="1"/>
  </si>
  <si>
    <t>ビタミンC</t>
    <phoneticPr fontId="1"/>
  </si>
  <si>
    <t>十六穀米</t>
    <rPh sb="0" eb="2">
      <t>１６</t>
    </rPh>
    <rPh sb="2" eb="3">
      <t>コク</t>
    </rPh>
    <rPh sb="3" eb="4">
      <t>コメ</t>
    </rPh>
    <phoneticPr fontId="1"/>
  </si>
  <si>
    <t>カシス + α</t>
    <phoneticPr fontId="1"/>
  </si>
  <si>
    <t>寒天DIET 粒タイプ</t>
    <rPh sb="0" eb="2">
      <t>カンテン</t>
    </rPh>
    <rPh sb="7" eb="8">
      <t>ツブ</t>
    </rPh>
    <phoneticPr fontId="1"/>
  </si>
  <si>
    <t>大麦若葉 粒タイプ</t>
    <rPh sb="0" eb="2">
      <t>オオムギ</t>
    </rPh>
    <rPh sb="2" eb="4">
      <t>ワカバ</t>
    </rPh>
    <rPh sb="5" eb="6">
      <t>ツブ</t>
    </rPh>
    <phoneticPr fontId="1"/>
  </si>
  <si>
    <t>亜鉛</t>
    <rPh sb="0" eb="2">
      <t>アエン</t>
    </rPh>
    <phoneticPr fontId="1"/>
  </si>
  <si>
    <t>ビタミンB群＋葉酸</t>
    <rPh sb="5" eb="6">
      <t>グン</t>
    </rPh>
    <rPh sb="7" eb="8">
      <t>ヨウ</t>
    </rPh>
    <rPh sb="8" eb="9">
      <t>サン</t>
    </rPh>
    <phoneticPr fontId="1"/>
  </si>
  <si>
    <t>ヘム鉄 粒</t>
    <rPh sb="2" eb="3">
      <t>テツ</t>
    </rPh>
    <rPh sb="4" eb="5">
      <t>ツブ</t>
    </rPh>
    <phoneticPr fontId="1"/>
  </si>
  <si>
    <t>しじみエキス 粒</t>
    <rPh sb="7" eb="8">
      <t>ツブ</t>
    </rPh>
    <phoneticPr fontId="1"/>
  </si>
  <si>
    <t>酒皇</t>
    <rPh sb="0" eb="1">
      <t>シュ</t>
    </rPh>
    <rPh sb="1" eb="2">
      <t>コウ</t>
    </rPh>
    <phoneticPr fontId="1"/>
  </si>
  <si>
    <t>平成２２年１月２９日現在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1"/>
  </si>
  <si>
    <t>※各送料、税込み額（円）</t>
    <rPh sb="1" eb="2">
      <t>カク</t>
    </rPh>
    <rPh sb="2" eb="4">
      <t>ソウリョウ</t>
    </rPh>
    <rPh sb="5" eb="6">
      <t>ゼイ</t>
    </rPh>
    <rPh sb="6" eb="7">
      <t>コ</t>
    </rPh>
    <rPh sb="8" eb="9">
      <t>ガク</t>
    </rPh>
    <rPh sb="10" eb="11">
      <t>エン</t>
    </rPh>
    <phoneticPr fontId="1"/>
  </si>
  <si>
    <t>入札限度額</t>
    <rPh sb="0" eb="2">
      <t>ニュウサツ</t>
    </rPh>
    <rPh sb="2" eb="4">
      <t>ゲンド</t>
    </rPh>
    <rPh sb="4" eb="5">
      <t>ガク</t>
    </rPh>
    <phoneticPr fontId="1"/>
  </si>
  <si>
    <t>過去最低額</t>
    <rPh sb="0" eb="2">
      <t>カコ</t>
    </rPh>
    <rPh sb="2" eb="4">
      <t>サイテイ</t>
    </rPh>
    <rPh sb="4" eb="5">
      <t>ガク</t>
    </rPh>
    <phoneticPr fontId="1"/>
  </si>
  <si>
    <t>オーガランドオークション適正入札価格表</t>
    <rPh sb="12" eb="14">
      <t>テキセイ</t>
    </rPh>
    <rPh sb="14" eb="16">
      <t>ニュウサツ</t>
    </rPh>
    <rPh sb="16" eb="18">
      <t>カカク</t>
    </rPh>
    <rPh sb="18" eb="19">
      <t>ヒョウ</t>
    </rPh>
    <phoneticPr fontId="1"/>
  </si>
  <si>
    <t>L-カルニチンDiet</t>
    <phoneticPr fontId="1"/>
  </si>
  <si>
    <t>L-シトルリン</t>
    <phoneticPr fontId="1"/>
  </si>
  <si>
    <t>スーパーアミノ酸DIET EX</t>
    <rPh sb="7" eb="8">
      <t>サン</t>
    </rPh>
    <phoneticPr fontId="1"/>
  </si>
  <si>
    <t>ガジュツ紫うこん</t>
    <rPh sb="4" eb="5">
      <t>ムラサキ</t>
    </rPh>
    <phoneticPr fontId="1"/>
  </si>
  <si>
    <t>ペルーの秘宝 マカ粒</t>
    <rPh sb="4" eb="6">
      <t>ヒホウ</t>
    </rPh>
    <rPh sb="9" eb="10">
      <t>ツブ</t>
    </rPh>
    <phoneticPr fontId="1"/>
  </si>
  <si>
    <t>野菜&amp;フルーツMix30</t>
    <rPh sb="0" eb="2">
      <t>ヤサイ</t>
    </rPh>
    <phoneticPr fontId="1"/>
  </si>
  <si>
    <t>白いんげん豆SPEED DIET</t>
    <rPh sb="0" eb="1">
      <t>シロ</t>
    </rPh>
    <rPh sb="5" eb="6">
      <t>マメ</t>
    </rPh>
    <phoneticPr fontId="1"/>
  </si>
  <si>
    <t>カプサイシンdeダイエット</t>
    <phoneticPr fontId="1"/>
  </si>
  <si>
    <t>W低分子ヒアルロン酸&amp;コラーゲン</t>
    <rPh sb="1" eb="4">
      <t>テイブンシ</t>
    </rPh>
    <rPh sb="9" eb="10">
      <t>サン</t>
    </rPh>
    <phoneticPr fontId="1"/>
  </si>
  <si>
    <t>スーパー乳酸菌&amp;オリゴ糖</t>
    <rPh sb="4" eb="7">
      <t>ニュウサンキン</t>
    </rPh>
    <rPh sb="11" eb="12">
      <t>トウ</t>
    </rPh>
    <phoneticPr fontId="1"/>
  </si>
  <si>
    <t>アスタキサンチン&amp; ビタミンE</t>
    <phoneticPr fontId="1"/>
  </si>
  <si>
    <t>香酢ソフトカプセル(NEW鎮江香醋)</t>
    <rPh sb="0" eb="1">
      <t>コウ</t>
    </rPh>
    <rPh sb="1" eb="2">
      <t>ス</t>
    </rPh>
    <phoneticPr fontId="1"/>
  </si>
  <si>
    <t>オーガランドの青汁</t>
    <rPh sb="7" eb="8">
      <t>アオ</t>
    </rPh>
    <rPh sb="8" eb="9">
      <t>ジル</t>
    </rPh>
    <phoneticPr fontId="1"/>
  </si>
  <si>
    <t>秋うこん粒</t>
    <rPh sb="0" eb="1">
      <t>アキ</t>
    </rPh>
    <rPh sb="4" eb="5">
      <t>ツブ</t>
    </rPh>
    <phoneticPr fontId="1"/>
  </si>
  <si>
    <t>ザクロ種子エキス&amp;大豆イソフラボン</t>
    <rPh sb="3" eb="5">
      <t>シュシ</t>
    </rPh>
    <rPh sb="9" eb="11">
      <t>ダイズ</t>
    </rPh>
    <phoneticPr fontId="1"/>
  </si>
  <si>
    <t>落札額</t>
  </si>
  <si>
    <t>ワサビサプリメント</t>
    <phoneticPr fontId="1"/>
  </si>
  <si>
    <t>グルコサミン &amp; コンドロイチン</t>
    <phoneticPr fontId="1"/>
  </si>
  <si>
    <t>コエンザイムＱ１０</t>
    <phoneticPr fontId="1"/>
  </si>
  <si>
    <t>シャンピニオン・トータル・エチケット</t>
    <phoneticPr fontId="1"/>
  </si>
  <si>
    <t>パーフェクトリラックスサプリ</t>
    <phoneticPr fontId="1"/>
  </si>
  <si>
    <t>パパイヤdeダイエット</t>
    <phoneticPr fontId="1"/>
  </si>
  <si>
    <t>ビオチンケア</t>
    <phoneticPr fontId="1"/>
  </si>
  <si>
    <t>プラセンタ+++</t>
    <phoneticPr fontId="1"/>
  </si>
  <si>
    <t>ブルーベリー + B</t>
    <phoneticPr fontId="1"/>
  </si>
  <si>
    <t>プロポリスゴールド</t>
    <phoneticPr fontId="1"/>
  </si>
  <si>
    <t>ホスファチジルコリンα</t>
    <phoneticPr fontId="1"/>
  </si>
  <si>
    <t>ぽっかぽかサプリ</t>
    <phoneticPr fontId="1"/>
  </si>
  <si>
    <t>マリンコラーゲン</t>
    <phoneticPr fontId="1"/>
  </si>
  <si>
    <t>マルチビタミン</t>
    <phoneticPr fontId="1"/>
  </si>
  <si>
    <t>マルチファイバー8</t>
    <phoneticPr fontId="1"/>
  </si>
  <si>
    <t>マルチミネラル</t>
    <phoneticPr fontId="1"/>
  </si>
  <si>
    <t>むくMix-ZERO</t>
    <phoneticPr fontId="1"/>
  </si>
  <si>
    <t>リフレッシュサプリGABA+Ca</t>
    <phoneticPr fontId="1"/>
  </si>
  <si>
    <t>ルテイン + α</t>
    <phoneticPr fontId="1"/>
  </si>
  <si>
    <t>ローズサプリ</t>
    <phoneticPr fontId="1"/>
  </si>
  <si>
    <t>ローヤルゼリーEX</t>
    <phoneticPr fontId="1"/>
  </si>
  <si>
    <t>※入札限度額を超えないように入札金額を抑えること</t>
    <rPh sb="1" eb="3">
      <t>ニュウサツ</t>
    </rPh>
    <rPh sb="3" eb="5">
      <t>ゲンド</t>
    </rPh>
    <rPh sb="5" eb="6">
      <t>ガク</t>
    </rPh>
    <rPh sb="7" eb="8">
      <t>コ</t>
    </rPh>
    <rPh sb="14" eb="16">
      <t>ニュウサツ</t>
    </rPh>
    <rPh sb="16" eb="18">
      <t>キンガク</t>
    </rPh>
    <rPh sb="19" eb="20">
      <t>オサ</t>
    </rPh>
    <phoneticPr fontId="1"/>
  </si>
  <si>
    <t>換算</t>
    <rPh sb="0" eb="2">
      <t>カンザン</t>
    </rPh>
    <phoneticPr fontId="1"/>
  </si>
  <si>
    <t>※オークション未定のものも含む</t>
    <rPh sb="7" eb="9">
      <t>ミテイ</t>
    </rPh>
    <rPh sb="13" eb="14">
      <t>フク</t>
    </rPh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</si>
</sst>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1" applyAlignment="1" applyProtection="1">
      <alignment vertical="center"/>
    </xf>
    <xf numFmtId="0" fontId="0" fillId="0" borderId="4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10" fillId="0" borderId="0" xfId="0" applyNumberFormat="1" applyFont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0" fillId="2" borderId="3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176" fontId="4" fillId="0" borderId="11" xfId="0" applyNumberFormat="1" applyFont="1" applyBorder="1">
      <alignment vertical="center"/>
    </xf>
    <xf numFmtId="176" fontId="0" fillId="2" borderId="12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4" fillId="0" borderId="14" xfId="0" applyNumberFormat="1" applyFont="1" applyBorder="1">
      <alignment vertical="center"/>
    </xf>
    <xf numFmtId="176" fontId="10" fillId="0" borderId="15" xfId="0" applyNumberFormat="1" applyFont="1" applyBorder="1">
      <alignment vertical="center"/>
    </xf>
    <xf numFmtId="176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176" fontId="4" fillId="0" borderId="14" xfId="0" applyNumberFormat="1" applyFont="1" applyFill="1" applyBorder="1">
      <alignment vertical="center"/>
    </xf>
    <xf numFmtId="0" fontId="0" fillId="0" borderId="16" xfId="0" applyBorder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8" fillId="0" borderId="21" xfId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search.rakuten.co.jp/rms/sd/esearch/vc?sv=6&amp;v=2&amp;e=1&amp;s=2&amp;sid=212142&amp;su=oga&amp;uwd=1&amp;sitem=%A5%AD%A5%C1%A5%F3%A5%AD%A5%C8%A5%B5%A5%F3&amp;f=A&amp;sf=1&amp;nitem=&amp;g=0&amp;min=&amp;max=&amp;p=0" TargetMode="External"/><Relationship Id="rId18" Type="http://schemas.openxmlformats.org/officeDocument/2006/relationships/hyperlink" Target="http://esearch.rakuten.co.jp/rms/sd/esearch/vc?sv=6&amp;v=2&amp;e=1&amp;s=2&amp;sid=212142&amp;su=oga&amp;uwd=1&amp;sitem=%A5%B6%A5%AF%A5%ED%BC%EF%BB%D2%A5%A8%A5%AD%A5%B9%A1%A1%C2%E7%C6%A6%A5%A4%A5%BD%A5%D5%A5%E9%A5%DC%A5%F3&amp;f=A&amp;sf=1&amp;nitem=&amp;g=0&amp;min=&amp;max=&amp;p=0" TargetMode="External"/><Relationship Id="rId26" Type="http://schemas.openxmlformats.org/officeDocument/2006/relationships/hyperlink" Target="http://esearch.rakuten.co.jp/rms/sd/esearch/vc?sv=6&amp;v=2&amp;e=1&amp;s=2&amp;sid=212142&amp;su=oga&amp;uwd=1&amp;sitem=%A5%D1%A1%BC%A5%D5%A5%A7%A5%AF%A5%C8%A5%EA%A5%E9%A5%C3%A5%AF%A5%B9&amp;f=A&amp;sf=1&amp;nitem=&amp;g=0&amp;min=&amp;max=&amp;p=0" TargetMode="External"/><Relationship Id="rId39" Type="http://schemas.openxmlformats.org/officeDocument/2006/relationships/hyperlink" Target="http://esearch.rakuten.co.jp/rms/sd/esearch/vc?sv=6&amp;v=2&amp;e=1&amp;s=2&amp;sid=212142&amp;su=oga&amp;uwd=1&amp;sitem=%A5%EA%A5%D5%A5%EC%A5%C3%A5%B7%A5%E5%A5%B5%A5%D7%A5%EA&amp;f=A&amp;sf=1&amp;nitem=&amp;g=0&amp;min=&amp;max=&amp;p=0" TargetMode="External"/><Relationship Id="rId21" Type="http://schemas.openxmlformats.org/officeDocument/2006/relationships/hyperlink" Target="http://esearch.rakuten.co.jp/rms/sd/esearch/vc?sv=6&amp;v=2&amp;e=1&amp;s=2&amp;sid=212142&amp;su=oga&amp;uwd=1&amp;sitem=%C7%F2%A4%A4%A4%F3%A4%B2%A4%F3%C6%A6&amp;f=A&amp;sf=1&amp;nitem=&amp;g=0&amp;min=&amp;max=&amp;p=0" TargetMode="External"/><Relationship Id="rId34" Type="http://schemas.openxmlformats.org/officeDocument/2006/relationships/hyperlink" Target="http://esearch.rakuten.co.jp/rms/sd/esearch/vc?sv=6&amp;v=2&amp;e=1&amp;s=2&amp;sid=212142&amp;su=oga&amp;uwd=1&amp;sitem=%A5%DE%A5%EB%A5%C1%A5%D3%A5%BF%A5%DF%A5%F3&amp;f=A&amp;sf=1&amp;nitem=&amp;g=0&amp;min=&amp;max=&amp;p=0" TargetMode="External"/><Relationship Id="rId42" Type="http://schemas.openxmlformats.org/officeDocument/2006/relationships/hyperlink" Target="http://esearch.rakuten.co.jp/rms/sd/esearch/vc?sv=6&amp;v=2&amp;e=1&amp;s=2&amp;sid=212142&amp;su=oga&amp;uwd=1&amp;sitem=%A5%ED%A1%BC%A5%E4%A5%EB%A5%BC%A5%EA%A1%BC&amp;f=A&amp;sf=1&amp;nitem=%A5%D7%A5%ED%A5%DD%A5%EA%A5%B9&amp;g=0&amp;min=&amp;max=&amp;p=0" TargetMode="External"/><Relationship Id="rId47" Type="http://schemas.openxmlformats.org/officeDocument/2006/relationships/hyperlink" Target="http://esearch.rakuten.co.jp/rms/sd/esearch/vc?sv=6&amp;v=2&amp;e=1&amp;s=2&amp;sid=212142&amp;su=oga&amp;uwd=1&amp;sitem=%B2%B4%E9%DA%A5%A8%A5%AD%A5%B9&amp;f=A&amp;sf=1&amp;nitem=&amp;g=0&amp;min=&amp;max=&amp;p=0" TargetMode="External"/><Relationship Id="rId50" Type="http://schemas.openxmlformats.org/officeDocument/2006/relationships/hyperlink" Target="http://esearch.rakuten.co.jp/rms/sd/esearch/vc?sv=6&amp;v=2&amp;e=1&amp;s=2&amp;sid=212142&amp;su=oga&amp;uwd=1&amp;sitem=%A5%B4%A1%BC%A5%E4%A1%BC%C3%E3&amp;f=A&amp;sf=1&amp;nitem=&amp;g=0&amp;min=&amp;max=&amp;p=0" TargetMode="External"/><Relationship Id="rId55" Type="http://schemas.openxmlformats.org/officeDocument/2006/relationships/hyperlink" Target="http://esearch.rakuten.co.jp/rms/sd/esearch/vc?sv=6&amp;v=2&amp;e=1&amp;s=2&amp;sid=212142&amp;su=oga&amp;uwd=1&amp;sitem=%A5%B9%A1%BC%A5%D1%A1%BC%C6%FD%BB%C0%B6%DD%A1%A1%A5%AA%A5%EA%A5%B4%C5%FC&amp;f=A&amp;sf=1&amp;nitem=&amp;g=0&amp;min=&amp;max=&amp;p=0" TargetMode="External"/><Relationship Id="rId63" Type="http://schemas.openxmlformats.org/officeDocument/2006/relationships/hyperlink" Target="http://esearch.rakuten.co.jp/rms/sd/esearch/vc?sv=6&amp;v=2&amp;e=1&amp;s=2&amp;sid=212142&amp;su=oga&amp;uwd=1&amp;sitem=%A5%D3%A5%BF%A5%DF%A5%F3E%B5%E5&amp;f=A&amp;sf=1&amp;nitem=&amp;g=0&amp;min=&amp;max=&amp;p=0" TargetMode="External"/><Relationship Id="rId7" Type="http://schemas.openxmlformats.org/officeDocument/2006/relationships/hyperlink" Target="http://esearch.rakuten.co.jp/rms/sd/esearch/vc?sv=6&amp;v=2&amp;e=1&amp;s=2&amp;sid=212142&amp;su=oga&amp;uwd=1&amp;sitem=%A5%EA%A5%DD%A5%AB%A5%EB%A6%C1&amp;f=A&amp;sf=1&amp;nitem=&amp;g=0&amp;min=&amp;max=&amp;p=0" TargetMode="External"/><Relationship Id="rId2" Type="http://schemas.openxmlformats.org/officeDocument/2006/relationships/hyperlink" Target="http://esearch.rakuten.co.jp/rms/sd/esearch/vc?sv=8&amp;v=2&amp;e=0&amp;s=5&amp;sid=212142&amp;su=oga&amp;uwd=1&amp;sitem=%A5%D7%A5%A8%A5%E9%A5%EA%A5%A2&amp;f=A&amp;sf=1&amp;nitem=&amp;g=0&amp;min=&amp;max=&amp;p=0" TargetMode="External"/><Relationship Id="rId16" Type="http://schemas.openxmlformats.org/officeDocument/2006/relationships/hyperlink" Target="http://esearch.rakuten.co.jp/rms/sd/esearch/vc?sv=6&amp;v=2&amp;e=1&amp;s=2&amp;sid=212142&amp;su=oga&amp;uwd=1&amp;sitem=%B9%E1%BF%DD%A1%A1%A5%BD%A5%D5%A5%C8%A5%AB%A5%D7%A5%BB%A5%EB&amp;f=A&amp;sf=1&amp;nitem=&amp;g=0&amp;min=&amp;max=&amp;p=0" TargetMode="External"/><Relationship Id="rId29" Type="http://schemas.openxmlformats.org/officeDocument/2006/relationships/hyperlink" Target="http://esearch.rakuten.co.jp/rms/sd/esearch/vc?sv=6&amp;v=2&amp;e=1&amp;s=2&amp;sid=212142&amp;su=oga&amp;uwd=1&amp;sitem=%A5%D6%A5%EB%A1%BC%A5%D9%A5%EA%A1%BC&amp;f=A&amp;sf=1&amp;nitem=&amp;g=0&amp;min=&amp;max=&amp;p=0" TargetMode="External"/><Relationship Id="rId1" Type="http://schemas.openxmlformats.org/officeDocument/2006/relationships/hyperlink" Target="http://esearch.rakuten.co.jp/rms/sd/esearch/vc?sv=8&amp;f=A&amp;g=0&amp;v=2&amp;e=0&amp;p=1&amp;s=5&amp;sid=212142&amp;su=oga&amp;k=0&amp;sf=1&amp;sitem=%BD%BD%CF%BB%B9%F2%CA%C6&amp;x=0" TargetMode="External"/><Relationship Id="rId6" Type="http://schemas.openxmlformats.org/officeDocument/2006/relationships/hyperlink" Target="http://esearch.rakuten.co.jp/rms/sd/esearch/vc?sv=6&amp;v=2&amp;e=1&amp;s=2&amp;sid=212142&amp;su=oga&amp;uwd=1&amp;sitem=%A5%A2%A5%B9%A5%BF%A5%AD%A5%B5%A5%F3%A5%C1%A5%F3&amp;f=A&amp;sf=1&amp;nitem=&amp;g=0&amp;min=&amp;max=&amp;p=0" TargetMode="External"/><Relationship Id="rId11" Type="http://schemas.openxmlformats.org/officeDocument/2006/relationships/hyperlink" Target="http://esearch.rakuten.co.jp/rms/sd/esearch/vc?sv=6&amp;v=2&amp;e=1&amp;s=2&amp;sid=212142&amp;su=oga&amp;uwd=1&amp;sitem=%A5%AC%A5%B8%A5%E5%A5%C4%A1%A1%BB%E7&amp;f=A&amp;sf=1&amp;nitem=&amp;g=0&amp;min=&amp;max=&amp;p=0" TargetMode="External"/><Relationship Id="rId24" Type="http://schemas.openxmlformats.org/officeDocument/2006/relationships/hyperlink" Target="http://esearch.rakuten.co.jp/rms/sd/esearch/vc?sv=6&amp;v=2&amp;e=1&amp;s=2&amp;sid=212142&amp;su=oga&amp;uwd=1&amp;sitem=%C7%BC%C6%A6%A5%AD%A5%CA%A1%BC%A5%BC&amp;f=A&amp;sf=1&amp;nitem=&amp;g=0&amp;min=&amp;max=&amp;p=0" TargetMode="External"/><Relationship Id="rId32" Type="http://schemas.openxmlformats.org/officeDocument/2006/relationships/hyperlink" Target="http://esearch.rakuten.co.jp/rms/sd/esearch/vc?sv=6&amp;v=2&amp;e=1&amp;s=2&amp;sid=212142&amp;su=oga&amp;uwd=1&amp;sitem=%A5%DB%A5%B9%A5%D5%A5%A1%A5%C1%A5%B8%A5%EB%A5%B3%A5%EA%A5%F3&amp;f=A&amp;sf=1&amp;nitem=&amp;g=0&amp;min=&amp;max=&amp;p=0" TargetMode="External"/><Relationship Id="rId37" Type="http://schemas.openxmlformats.org/officeDocument/2006/relationships/hyperlink" Target="http://esearch.rakuten.co.jp/rms/sd/esearch/vc?sv=6&amp;v=2&amp;e=1&amp;s=2&amp;sid=212142&amp;su=oga&amp;uwd=1&amp;sitem=%CC%C0%B2%F7+DHA+EPA&amp;f=A&amp;sf=1&amp;nitem=&amp;g=0&amp;min=&amp;max=&amp;p=0" TargetMode="External"/><Relationship Id="rId40" Type="http://schemas.openxmlformats.org/officeDocument/2006/relationships/hyperlink" Target="http://esearch.rakuten.co.jp/rms/sd/esearch/vc?sv=6&amp;v=2&amp;e=1&amp;s=2&amp;sid=212142&amp;su=oga&amp;uwd=1&amp;sitem=%A5%EB%A5%C6%A5%A4%A5%F3%A1%A1%A6%C1&amp;f=A&amp;sf=1&amp;nitem=&amp;g=0&amp;min=&amp;max=&amp;p=0" TargetMode="External"/><Relationship Id="rId45" Type="http://schemas.openxmlformats.org/officeDocument/2006/relationships/hyperlink" Target="http://esearch.rakuten.co.jp/rms/sd/esearch/vc?sv=6&amp;v=2&amp;e=1&amp;s=2&amp;sid=212142&amp;su=oga&amp;uwd=1&amp;sitem=%B0%A1%B1%F4&amp;f=A&amp;sf=1&amp;nitem=&amp;g=0&amp;min=&amp;max=&amp;p=0" TargetMode="External"/><Relationship Id="rId53" Type="http://schemas.openxmlformats.org/officeDocument/2006/relationships/hyperlink" Target="http://esearch.rakuten.co.jp/rms/sd/esearch/vc?sv=6&amp;v=2&amp;e=1&amp;s=2&amp;sid=212142&amp;su=oga&amp;uwd=1&amp;sitem=%BF%BC%B3%A4%BB%AD%A5%A8%A5%AD%A5%B9&amp;f=A&amp;sf=1&amp;nitem=&amp;g=0&amp;min=&amp;max=&amp;p=0" TargetMode="External"/><Relationship Id="rId58" Type="http://schemas.openxmlformats.org/officeDocument/2006/relationships/hyperlink" Target="http://esearch.rakuten.co.jp/rms/sd/esearch/vc?sv=6&amp;v=2&amp;e=1&amp;s=2&amp;sid=212142&amp;su=oga&amp;uwd=1&amp;sitem=%A5%CE%A5%CB%A4%CE%BC%C2&amp;f=A&amp;sf=1&amp;nitem=&amp;g=0&amp;min=&amp;max=&amp;p=0" TargetMode="External"/><Relationship Id="rId66" Type="http://schemas.openxmlformats.org/officeDocument/2006/relationships/hyperlink" Target="http://esearch.rakuten.co.jp/rms/sd/esearch/vc?sv=6&amp;v=2&amp;e=1&amp;s=2&amp;sid=212142&amp;su=oga&amp;uwd=1&amp;sitem=%A5%DE%A5%EB%A5%C1%A5%DF%A5%CD%A5%E9%A5%EB&amp;f=A&amp;sf=1&amp;nitem=&amp;g=0&amp;min=&amp;max=&amp;p=0" TargetMode="External"/><Relationship Id="rId5" Type="http://schemas.openxmlformats.org/officeDocument/2006/relationships/hyperlink" Target="http://esearch.rakuten.co.jp/rms/sd/esearch/vc?sv=6&amp;v=2&amp;e=1&amp;s=2&amp;sid=212142&amp;su=oga&amp;uwd=1&amp;sitem=%BD%A9%A4%A6%A4%B3%A4%F3&amp;f=A&amp;sf=1&amp;nitem=&amp;g=0&amp;min=&amp;max=&amp;p=0" TargetMode="External"/><Relationship Id="rId15" Type="http://schemas.openxmlformats.org/officeDocument/2006/relationships/hyperlink" Target="http://esearch.rakuten.co.jp/rms/sd/esearch/vc?sv=6&amp;v=2&amp;e=1&amp;s=2&amp;sid=212142&amp;su=oga&amp;uwd=1&amp;sitem=%B9%F5%A4%CB%A4%F3%A4%CB%A4%AF%CD%F1%B2%AB&amp;f=A&amp;sf=1&amp;nitem=&amp;g=0&amp;min=&amp;max=&amp;p=0" TargetMode="External"/><Relationship Id="rId23" Type="http://schemas.openxmlformats.org/officeDocument/2006/relationships/hyperlink" Target="http://esearch.rakuten.co.jp/rms/sd/esearch/vc?sv=6&amp;v=2&amp;e=1&amp;s=2&amp;sid=212142&amp;su=oga&amp;uwd=1&amp;sitem=%A5%BB%A5%E9%A5%DF%A5%C9&amp;f=A&amp;sf=1&amp;nitem=&amp;g=0&amp;min=&amp;max=&amp;p=0" TargetMode="External"/><Relationship Id="rId28" Type="http://schemas.openxmlformats.org/officeDocument/2006/relationships/hyperlink" Target="http://esearch.rakuten.co.jp/rms/sd/esearch/vc?sv=6&amp;v=2&amp;e=1&amp;s=2&amp;sid=212142&amp;su=oga&amp;uwd=1&amp;sitem=%A5%D7%A5%E9%A5%BB%A5%F3%A5%BF&amp;f=A&amp;sf=1&amp;nitem=&amp;g=0&amp;min=&amp;max=&amp;p=0" TargetMode="External"/><Relationship Id="rId36" Type="http://schemas.openxmlformats.org/officeDocument/2006/relationships/hyperlink" Target="http://esearch.rakuten.co.jp/rms/sd/esearch/vc?sv=6&amp;v=2&amp;e=1&amp;s=2&amp;sid=212142&amp;su=oga&amp;uwd=1&amp;sitem=%A4%E0%A4%AFMix&amp;f=A&amp;sf=1&amp;nitem=&amp;g=0&amp;min=&amp;max=&amp;p=0" TargetMode="External"/><Relationship Id="rId49" Type="http://schemas.openxmlformats.org/officeDocument/2006/relationships/hyperlink" Target="http://esearch.rakuten.co.jp/rms/sd/esearch/vc?sv=6&amp;v=2&amp;e=1&amp;s=2&amp;sid=212142&amp;su=oga&amp;uwd=1&amp;sitem=%A5%AD%A5%C0%A5%C1%A5%A2%A5%ED%A5%A8&amp;f=A&amp;sf=1&amp;nitem=&amp;g=0&amp;min=&amp;max=&amp;p=0" TargetMode="External"/><Relationship Id="rId57" Type="http://schemas.openxmlformats.org/officeDocument/2006/relationships/hyperlink" Target="http://esearch.rakuten.co.jp/rms/sd/esearch/vc?sv=6&amp;v=2&amp;e=1&amp;s=2&amp;sid=212142&amp;su=oga&amp;uwd=1&amp;sitem=%C5%BC%C3%E3&amp;f=A&amp;sf=1&amp;nitem=&amp;g=0&amp;min=&amp;max=&amp;p=0" TargetMode="External"/><Relationship Id="rId61" Type="http://schemas.openxmlformats.org/officeDocument/2006/relationships/hyperlink" Target="http://esearch.rakuten.co.jp/rms/sd/esearch/vc?sv=6&amp;v=2&amp;e=1&amp;s=2&amp;sid=212142&amp;su=oga&amp;uwd=1&amp;sitem=%A5%D1%A5%D1%A5%A4%A5%E4%A1%A1%A5%C0%A5%A4%A5%A8%A5%C3%A5%C8&amp;f=A&amp;sf=1&amp;nitem=&amp;g=0&amp;min=&amp;max=&amp;p=0" TargetMode="External"/><Relationship Id="rId10" Type="http://schemas.openxmlformats.org/officeDocument/2006/relationships/hyperlink" Target="http://esearch.rakuten.co.jp/rms/sd/esearch/vc?sv=6&amp;v=2&amp;e=1&amp;s=2&amp;sid=212142&amp;su=oga&amp;uwd=1&amp;sitem=%A5%AB%A5%B7%A5%B9%A1%A1%A6%C1&amp;f=A&amp;sf=1&amp;nitem=&amp;g=0&amp;min=&amp;max=&amp;p=0" TargetMode="External"/><Relationship Id="rId19" Type="http://schemas.openxmlformats.org/officeDocument/2006/relationships/hyperlink" Target="http://esearch.rakuten.co.jp/rms/sd/esearch/vc?sv=6&amp;v=2&amp;e=1&amp;s=2&amp;sid=212142&amp;su=oga&amp;uwd=1&amp;sitem=%A5%C8%A1%BC%A5%BF%A5%EB%A1%A1%A5%A8%A5%C1%A5%B1%A5%C3%A5%C8&amp;f=A&amp;sf=1&amp;nitem=&amp;g=0&amp;min=&amp;max=&amp;p=0" TargetMode="External"/><Relationship Id="rId31" Type="http://schemas.openxmlformats.org/officeDocument/2006/relationships/hyperlink" Target="http://esearch.rakuten.co.jp/rms/sd/esearch/vc?sv=6&amp;v=2&amp;e=1&amp;s=2&amp;sid=212142&amp;su=oga&amp;uwd=1&amp;sitem=%A5%DE%A5%AB&amp;f=A&amp;sf=1&amp;nitem=&amp;g=0&amp;min=&amp;max=&amp;p=0" TargetMode="External"/><Relationship Id="rId44" Type="http://schemas.openxmlformats.org/officeDocument/2006/relationships/hyperlink" Target="http://esearch.rakuten.co.jp/rms/sd/esearch/vc?sv=6&amp;v=2&amp;e=1&amp;s=2&amp;sid=212142&amp;su=oga&amp;uwd=1&amp;sitem=%C4%E3%CA%AC%BB%D2%A5%D2%A5%A2%A5%EB%A5%ED%A5%F3%BB%C0+%A5%B3%A5%E9%A1%BC%A5%B2%A5%F3&amp;f=A&amp;sf=1&amp;nitem=&amp;g=0&amp;min=&amp;max=&amp;p=0" TargetMode="External"/><Relationship Id="rId52" Type="http://schemas.openxmlformats.org/officeDocument/2006/relationships/hyperlink" Target="http://esearch.rakuten.co.jp/rms/sd/esearch/vc?sv=6&amp;v=2&amp;e=1&amp;s=2&amp;sid=212142&amp;su=oga&amp;uwd=1&amp;sitem=%A4%B7%A4%B8%A4%DF%A5%A8%A5%AD%A5%B9&amp;f=A&amp;sf=1&amp;nitem=&amp;g=0&amp;min=&amp;max=&amp;p=0" TargetMode="External"/><Relationship Id="rId60" Type="http://schemas.openxmlformats.org/officeDocument/2006/relationships/hyperlink" Target="http://esearch.rakuten.co.jp/rms/sd/esearch/vc?sv=6&amp;v=2&amp;e=1&amp;s=2&amp;sid=212142&amp;su=oga&amp;uwd=1&amp;sitem=%A5%D3%A5%BF%A5%DF%A5%F3+%CD%D5%BB%C0&amp;f=A&amp;sf=1&amp;nitem=&amp;g=0&amp;min=&amp;max=&amp;p=0" TargetMode="External"/><Relationship Id="rId65" Type="http://schemas.openxmlformats.org/officeDocument/2006/relationships/hyperlink" Target="http://esearch.rakuten.co.jp/rms/sd/esearch/vc?sv=6&amp;v=2&amp;e=1&amp;s=2&amp;sid=212142&amp;su=oga&amp;uwd=1&amp;sitem=%A4%DD%A4%C3%A4%AB%A4%DD%A4%AB%A5%B5%A5%D7%A5%EA&amp;f=A&amp;sf=1&amp;nitem=&amp;g=0&amp;min=&amp;max=&amp;p=0" TargetMode="External"/><Relationship Id="rId4" Type="http://schemas.openxmlformats.org/officeDocument/2006/relationships/hyperlink" Target="http://esearch.rakuten.co.jp/rms/sd/esearch/vc?sv=8&amp;v=2&amp;e=0&amp;s=5&amp;sid=212142&amp;su=oga&amp;uwd=1&amp;sitem=%BF%B7%BD%AC%B4%B7+L-%A5%B7%A5%C8%A5%EB%A5%EA%A5%F3&amp;f=A&amp;sf=1&amp;nitem=&amp;g=0&amp;min=&amp;max=&amp;p=0" TargetMode="External"/><Relationship Id="rId9" Type="http://schemas.openxmlformats.org/officeDocument/2006/relationships/hyperlink" Target="http://esearch.rakuten.co.jp/rms/sd/esearch/vc?sv=6&amp;v=2&amp;e=1&amp;s=2&amp;sid=212142&amp;su=oga&amp;uwd=1&amp;sitem=%C2%E7%C7%FE%BC%E3%CD%D5%A1%A1%CE%B3&amp;f=A&amp;sf=1&amp;nitem=&amp;g=0&amp;min=&amp;max=&amp;p=0" TargetMode="External"/><Relationship Id="rId14" Type="http://schemas.openxmlformats.org/officeDocument/2006/relationships/hyperlink" Target="http://esearch.rakuten.co.jp/rms/sd/esearch/vc?sv=6&amp;v=2&amp;e=1&amp;s=2&amp;sid=212142&amp;su=oga&amp;uwd=1&amp;sitem=%A5%B0%A5%EB%A5%B3%A5%B5%A5%DF%A5%F3%A1%A1%A5%B3%A5%F3%A5%C9%A5%ED%A5%A4%A5%C1%A5%F3&amp;f=A&amp;sf=1&amp;nitem=&amp;g=0&amp;min=&amp;max=&amp;p=0" TargetMode="External"/><Relationship Id="rId22" Type="http://schemas.openxmlformats.org/officeDocument/2006/relationships/hyperlink" Target="http://esearch.rakuten.co.jp/rms/sd/esearch/vc?sv=6&amp;v=2&amp;e=1&amp;s=2&amp;sid=212142&amp;su=oga&amp;uwd=1&amp;sitem=%A5%B9%A1%BC%A5%D1%A1%BC%A5%A2%A5%DF%A5%CE%BB%C0&amp;f=A&amp;sf=1&amp;nitem=&amp;g=0&amp;min=&amp;max=&amp;p=0" TargetMode="External"/><Relationship Id="rId27" Type="http://schemas.openxmlformats.org/officeDocument/2006/relationships/hyperlink" Target="http://esearch.rakuten.co.jp/rms/sd/esearch/vc?sv=6&amp;v=2&amp;e=1&amp;s=2&amp;sid=212142&amp;su=oga&amp;uwd=1&amp;sitem=%A5%D3%A5%AA%A5%C1%A5%F3%A5%B1%A5%A2&amp;f=A&amp;sf=1&amp;nitem=&amp;g=0&amp;min=&amp;max=&amp;p=0" TargetMode="External"/><Relationship Id="rId30" Type="http://schemas.openxmlformats.org/officeDocument/2006/relationships/hyperlink" Target="http://esearch.rakuten.co.jp/rms/sd/esearch/vc?sv=6&amp;v=2&amp;e=1&amp;s=2&amp;sid=212142&amp;su=oga&amp;uwd=1&amp;sitem=%A5%D7%A5%ED%A5%DD%A5%EA%A5%B9%A5%B4%A1%BC%A5%EB%A5%C9&amp;f=A&amp;sf=1&amp;nitem=&amp;g=0&amp;min=&amp;max=&amp;p=0" TargetMode="External"/><Relationship Id="rId35" Type="http://schemas.openxmlformats.org/officeDocument/2006/relationships/hyperlink" Target="http://esearch.rakuten.co.jp/rms/sd/esearch/vc?sv=6&amp;v=2&amp;e=1&amp;s=2&amp;sid=212142&amp;su=oga&amp;uwd=1&amp;sitem=%A5%DE%A5%EB%A5%C1%A5%D5%A5%A1%A5%A4%A5%D0%A1%BC&amp;f=A&amp;sf=1&amp;nitem=&amp;g=0&amp;min=&amp;max=&amp;p=0" TargetMode="External"/><Relationship Id="rId43" Type="http://schemas.openxmlformats.org/officeDocument/2006/relationships/hyperlink" Target="http://esearch.rakuten.co.jp/rms/sd/esearch/vc?sv=6&amp;v=2&amp;e=1&amp;s=2&amp;sid=212142&amp;su=oga&amp;uwd=1&amp;sitem=%A5%EF%A5%B5%A5%D3%A5%B5%A5%D7%A5%EA%A5%E1%A5%F3%A5%C8&amp;f=A&amp;sf=1&amp;nitem=&amp;g=0&amp;min=&amp;max=&amp;p=0" TargetMode="External"/><Relationship Id="rId48" Type="http://schemas.openxmlformats.org/officeDocument/2006/relationships/hyperlink" Target="http://esearch.rakuten.co.jp/rms/sd/esearch/vc?sv=6&amp;v=2&amp;e=1&amp;s=2&amp;sid=212142&amp;su=oga&amp;uwd=1&amp;sitem=%B4%A8%C5%B7+%A5%C0%A5%A4%A5%A8%A5%C3%A5%C8+%CE%B3&amp;f=A&amp;sf=1&amp;nitem=&amp;g=0&amp;min=&amp;max=&amp;p=0" TargetMode="External"/><Relationship Id="rId56" Type="http://schemas.openxmlformats.org/officeDocument/2006/relationships/hyperlink" Target="http://esearch.rakuten.co.jp/rms/sd/esearch/vc?sv=6&amp;v=2&amp;e=1&amp;s=2&amp;sid=212142&amp;su=oga&amp;uwd=1&amp;sitem=%C2%E7%C6%A6%A5%A4%A5%BD%A5%D5%A5%E9%A5%DC%A5%F3&amp;f=A&amp;sf=1&amp;nitem=%A5%B6%A5%AF%A5%ED&amp;g=0&amp;min=&amp;max=&amp;p=0" TargetMode="External"/><Relationship Id="rId64" Type="http://schemas.openxmlformats.org/officeDocument/2006/relationships/hyperlink" Target="http://esearch.rakuten.co.jp/rms/sd/esearch/vc?sv=6&amp;v=2&amp;e=1&amp;s=2&amp;sid=212142&amp;su=oga&amp;uwd=1&amp;sitem=%A5%D8%A5%E0%C5%B4&amp;f=A&amp;sf=1&amp;nitem=&amp;g=0&amp;min=&amp;max=&amp;p=0" TargetMode="External"/><Relationship Id="rId8" Type="http://schemas.openxmlformats.org/officeDocument/2006/relationships/hyperlink" Target="http://esearch.rakuten.co.jp/rms/sd/esearch/vc?sv=6&amp;v=2&amp;e=1&amp;s=2&amp;sid=212142&amp;su=oga&amp;uwd=1&amp;sitem=%A5%AA%A1%BC%A5%AC%A5%E9%A5%F3%A5%C9%A4%CE%C0%C4%BD%C1&amp;f=A&amp;sf=1&amp;nitem=&amp;g=0&amp;min=&amp;max=&amp;p=0" TargetMode="External"/><Relationship Id="rId51" Type="http://schemas.openxmlformats.org/officeDocument/2006/relationships/hyperlink" Target="http://esearch.rakuten.co.jp/rms/sd/esearch/vc?sv=6&amp;v=2&amp;e=1&amp;s=2&amp;sid=212142&amp;su=oga&amp;uwd=1&amp;sitem=%A5%BB%A5%B5%A5%DF%A5%F3&amp;f=A&amp;sf=1&amp;nitem=&amp;g=0&amp;min=&amp;max=&amp;p=0" TargetMode="External"/><Relationship Id="rId3" Type="http://schemas.openxmlformats.org/officeDocument/2006/relationships/hyperlink" Target="http://esearch.rakuten.co.jp/rms/sd/esearch/vc?sv=8&amp;v=2&amp;e=0&amp;s=5&amp;sid=212142&amp;su=oga&amp;uwd=1&amp;sitem=L-%A5%AB%A5%EB%A5%CB%A5%C1%A5%F3Diet&amp;f=A&amp;sf=1&amp;nitem=&amp;g=0&amp;min=&amp;max=&amp;p=0" TargetMode="External"/><Relationship Id="rId12" Type="http://schemas.openxmlformats.org/officeDocument/2006/relationships/hyperlink" Target="http://esearch.rakuten.co.jp/rms/sd/esearch/vc?sv=6&amp;v=2&amp;e=1&amp;s=2&amp;sid=212142&amp;su=oga&amp;uwd=1&amp;sitem=%A5%AB%A5%D7%A5%B5%A5%A4%A5%B7%A5%F3de%A5%C0%A5%A4%A5%A8%A5%C3%A5%C8&amp;f=A&amp;sf=1&amp;nitem=&amp;g=0&amp;min=&amp;max=&amp;p=0" TargetMode="External"/><Relationship Id="rId17" Type="http://schemas.openxmlformats.org/officeDocument/2006/relationships/hyperlink" Target="http://esearch.rakuten.co.jp/rms/sd/esearch/vc?sv=6&amp;v=2&amp;e=1&amp;s=2&amp;sid=212142&amp;su=oga&amp;uwd=1&amp;sitem=%A5%B3%A5%A8%A5%F3%A5%B6%A5%A4%A5%E0Q&amp;f=A&amp;sf=1&amp;nitem=&amp;g=0&amp;min=&amp;max=&amp;p=0" TargetMode="External"/><Relationship Id="rId25" Type="http://schemas.openxmlformats.org/officeDocument/2006/relationships/hyperlink" Target="http://esearch.rakuten.co.jp/rms/sd/esearch/vc?sv=6&amp;v=2&amp;e=1&amp;s=2&amp;sid=212142&amp;su=oga&amp;uwd=1&amp;sitem=%C7%BB%BD%CC%A5%AE%A5%E0%A5%CD%A5%DE&amp;f=A&amp;sf=1&amp;nitem=&amp;g=0&amp;min=&amp;max=&amp;p=0" TargetMode="External"/><Relationship Id="rId33" Type="http://schemas.openxmlformats.org/officeDocument/2006/relationships/hyperlink" Target="http://esearch.rakuten.co.jp/rms/sd/esearch/vc?sv=6&amp;v=2&amp;e=1&amp;s=2&amp;sid=212142&amp;su=oga&amp;uwd=1&amp;sitem=%A5%DE%A5%EA%A5%F3%A5%B3%A5%E9%A1%BC%A5%B2%A5%F3&amp;f=A&amp;sf=1&amp;nitem=&amp;g=0&amp;min=&amp;max=&amp;p=0" TargetMode="External"/><Relationship Id="rId38" Type="http://schemas.openxmlformats.org/officeDocument/2006/relationships/hyperlink" Target="http://esearch.rakuten.co.jp/rms/sd/esearch/vc?sv=6&amp;v=2&amp;e=1&amp;s=2&amp;sid=212142&amp;su=oga&amp;uwd=1&amp;sitem=%CC%EE%BA%DA%A1%A1%A5%D5%A5%EB%A1%BC%A5%C4&amp;f=A&amp;sf=1&amp;nitem=&amp;g=0&amp;min=&amp;max=&amp;p=0" TargetMode="External"/><Relationship Id="rId46" Type="http://schemas.openxmlformats.org/officeDocument/2006/relationships/hyperlink" Target="http://esearch.rakuten.co.jp/rms/sd/esearch/vc?sv=6&amp;v=2&amp;e=1&amp;s=2&amp;sid=212142&amp;su=oga&amp;uwd=1&amp;sitem=%B2%AD%C6%EC%B8%A9%BB%BA+%C5%B7%C1%B3%A5%AF%A5%ED%A5%EC%A5%E9&amp;f=A&amp;sf=1&amp;nitem=&amp;g=0&amp;min=&amp;max=&amp;p=0" TargetMode="External"/><Relationship Id="rId59" Type="http://schemas.openxmlformats.org/officeDocument/2006/relationships/hyperlink" Target="http://esearch.rakuten.co.jp/rms/sd/esearch/vc?sv=6&amp;v=2&amp;e=1&amp;s=2&amp;sid=212142&amp;su=oga&amp;uwd=1&amp;sitem=%C7%DF%C6%F9%A5%A8%A5%AD%A5%B9&amp;f=A&amp;sf=1&amp;nitem=%A4%DD%A4%C3%A4%AB%A4%DD%A4%AB&amp;g=0&amp;min=&amp;max=&amp;p=0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esearch.rakuten.co.jp/rms/sd/esearch/vc?sv=6&amp;v=2&amp;e=1&amp;s=2&amp;sid=212142&amp;su=oga&amp;uwd=1&amp;sitem=%BC%F2%B9%C4&amp;f=A&amp;sf=1&amp;nitem=&amp;g=0&amp;min=&amp;max=&amp;p=0" TargetMode="External"/><Relationship Id="rId41" Type="http://schemas.openxmlformats.org/officeDocument/2006/relationships/hyperlink" Target="http://esearch.rakuten.co.jp/rms/sd/esearch/vc?sv=6&amp;v=2&amp;e=1&amp;s=2&amp;sid=212142&amp;su=oga&amp;uwd=1&amp;sitem=%A5%ED%A1%BC%A5%BA%A5%B5%A5%D7%A5%EA&amp;f=A&amp;sf=1&amp;nitem=%A5%C8%A1%BC%A5%BF%A5%EB&amp;g=0&amp;min=&amp;max=&amp;p=0" TargetMode="External"/><Relationship Id="rId54" Type="http://schemas.openxmlformats.org/officeDocument/2006/relationships/hyperlink" Target="http://esearch.rakuten.co.jp/rms/sd/esearch/vc?sv=6&amp;v=2&amp;e=1&amp;s=2&amp;sid=212142&amp;su=oga&amp;uwd=1&amp;sitem=%A5%B9%A1%BC%A5%D1%A1%BC%BA%BB%DB%F9&amp;f=A&amp;sf=1&amp;nitem=&amp;g=0&amp;min=&amp;max=&amp;p=0" TargetMode="External"/><Relationship Id="rId62" Type="http://schemas.openxmlformats.org/officeDocument/2006/relationships/hyperlink" Target="http://esearch.rakuten.co.jp/rms/sd/esearch/vc?sv=6&amp;v=2&amp;e=1&amp;s=2&amp;sid=212142&amp;su=oga&amp;uwd=1&amp;sitem=%A5%D3%A5%BF%A5%DF%A5%F3C&amp;f=A&amp;sf=1&amp;nitem=%A5%D3%A5%AA%A5%C1%A5%F3+%A5%BB%A5%E9%A5%DF%A5%C9%A1%A1%A5%ED%A1%BC%A5%BA&amp;g=0&amp;min=&amp;max=&amp;p=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/>
  <cols>
    <col min="1" max="1" width="3" customWidth="1"/>
    <col min="2" max="2" width="29" customWidth="1"/>
    <col min="12" max="12" width="17.625" customWidth="1"/>
    <col min="13" max="13" width="10.375" customWidth="1"/>
  </cols>
  <sheetData>
    <row r="1" spans="1:14" ht="54" customHeight="1" thickBot="1">
      <c r="B1" s="2" t="s">
        <v>41</v>
      </c>
      <c r="F1" t="s">
        <v>81</v>
      </c>
      <c r="L1" s="31" t="s">
        <v>79</v>
      </c>
    </row>
    <row r="2" spans="1:14">
      <c r="A2" s="32"/>
      <c r="B2" s="5" t="s">
        <v>38</v>
      </c>
      <c r="C2" s="14"/>
      <c r="D2" s="15"/>
      <c r="E2" s="30" t="s">
        <v>80</v>
      </c>
      <c r="F2" s="15"/>
      <c r="G2" s="30" t="s">
        <v>80</v>
      </c>
      <c r="H2" s="15"/>
      <c r="I2" s="30" t="s">
        <v>80</v>
      </c>
      <c r="J2" s="15"/>
      <c r="K2" s="30" t="s">
        <v>80</v>
      </c>
      <c r="L2" s="6" t="s">
        <v>39</v>
      </c>
      <c r="M2" s="10"/>
      <c r="N2" s="7"/>
    </row>
    <row r="3" spans="1:14" ht="27" customHeight="1">
      <c r="A3" s="33"/>
      <c r="B3" s="3" t="s">
        <v>37</v>
      </c>
      <c r="C3" s="16" t="s">
        <v>3</v>
      </c>
      <c r="D3" s="17" t="s">
        <v>2</v>
      </c>
      <c r="E3" s="20" t="s">
        <v>6</v>
      </c>
      <c r="F3" s="17" t="s">
        <v>1</v>
      </c>
      <c r="G3" s="20" t="s">
        <v>6</v>
      </c>
      <c r="H3" s="17" t="s">
        <v>4</v>
      </c>
      <c r="I3" s="20" t="s">
        <v>6</v>
      </c>
      <c r="J3" s="17" t="s">
        <v>5</v>
      </c>
      <c r="K3" s="20" t="s">
        <v>6</v>
      </c>
      <c r="L3" s="1" t="s">
        <v>7</v>
      </c>
      <c r="M3" s="11" t="s">
        <v>40</v>
      </c>
      <c r="N3" s="8" t="s">
        <v>57</v>
      </c>
    </row>
    <row r="4" spans="1:14">
      <c r="A4" s="33">
        <v>1</v>
      </c>
      <c r="B4" s="4" t="s">
        <v>28</v>
      </c>
      <c r="C4" s="18">
        <v>1000</v>
      </c>
      <c r="D4" s="19">
        <v>1399</v>
      </c>
      <c r="E4" s="21">
        <f>IF(D4="","",D4/3)</f>
        <v>466.33333333333331</v>
      </c>
      <c r="F4" s="19"/>
      <c r="G4" s="21" t="str">
        <f>IF(F4="","",F4/5)</f>
        <v/>
      </c>
      <c r="H4" s="19"/>
      <c r="I4" s="21" t="str">
        <f>IF(H4="","",H4/6)</f>
        <v/>
      </c>
      <c r="J4" s="19"/>
      <c r="K4" s="21" t="str">
        <f>IF(J4="","",J4/12)</f>
        <v/>
      </c>
      <c r="L4" s="13">
        <f>SMALL(C4:K4,1)</f>
        <v>466.33333333333331</v>
      </c>
      <c r="M4" s="12"/>
      <c r="N4" s="9"/>
    </row>
    <row r="5" spans="1:14">
      <c r="A5" s="34">
        <v>2</v>
      </c>
      <c r="B5" s="35" t="s">
        <v>16</v>
      </c>
      <c r="C5" s="22">
        <v>1180</v>
      </c>
      <c r="D5" s="23"/>
      <c r="E5" s="24" t="str">
        <f>IF(D5="","",D5/3)</f>
        <v/>
      </c>
      <c r="F5" s="23"/>
      <c r="G5" s="24" t="str">
        <f>IF(F5="","",F5/5)</f>
        <v/>
      </c>
      <c r="H5" s="23">
        <v>1399</v>
      </c>
      <c r="I5" s="24">
        <f>IF(H5="","",H5/6)</f>
        <v>233.16666666666666</v>
      </c>
      <c r="J5" s="23">
        <v>3150</v>
      </c>
      <c r="K5" s="24">
        <f>IF(J5="","",J5/12)</f>
        <v>262.5</v>
      </c>
      <c r="L5" s="25">
        <f>SMALL(C5:K5,1)</f>
        <v>233.16666666666666</v>
      </c>
      <c r="M5" s="26"/>
      <c r="N5" s="27"/>
    </row>
    <row r="6" spans="1:14">
      <c r="A6" s="34">
        <v>3</v>
      </c>
      <c r="B6" s="35" t="s">
        <v>42</v>
      </c>
      <c r="C6" s="22">
        <v>1400</v>
      </c>
      <c r="D6" s="23">
        <v>2380</v>
      </c>
      <c r="E6" s="24">
        <f>IF(D6="","",D6/3)</f>
        <v>793.33333333333337</v>
      </c>
      <c r="F6" s="23">
        <v>3780</v>
      </c>
      <c r="G6" s="24">
        <f>IF(F6="","",F6/5)</f>
        <v>756</v>
      </c>
      <c r="H6" s="23"/>
      <c r="I6" s="24" t="str">
        <f>IF(H6="","",H6/6)</f>
        <v/>
      </c>
      <c r="J6" s="23"/>
      <c r="K6" s="24" t="str">
        <f>IF(J6="","",J6/12)</f>
        <v/>
      </c>
      <c r="L6" s="25">
        <f>SMALL(C6:K6,1)</f>
        <v>756</v>
      </c>
      <c r="M6" s="26"/>
      <c r="N6" s="27"/>
    </row>
    <row r="7" spans="1:14">
      <c r="A7" s="34">
        <v>4</v>
      </c>
      <c r="B7" s="35" t="s">
        <v>43</v>
      </c>
      <c r="C7" s="22">
        <v>2200</v>
      </c>
      <c r="D7" s="23">
        <v>3100</v>
      </c>
      <c r="E7" s="24">
        <f>IF(D7="","",D7/3)</f>
        <v>1033.3333333333333</v>
      </c>
      <c r="F7" s="23">
        <v>7200</v>
      </c>
      <c r="G7" s="24">
        <f>IF(F7="","",F7/5)</f>
        <v>1440</v>
      </c>
      <c r="H7" s="23"/>
      <c r="I7" s="24" t="str">
        <f>IF(H7="","",H7/6)</f>
        <v/>
      </c>
      <c r="J7" s="23"/>
      <c r="K7" s="24" t="str">
        <f>IF(J7="","",J7/12)</f>
        <v/>
      </c>
      <c r="L7" s="25">
        <f>SMALL(C7:K7,1)</f>
        <v>1033.3333333333333</v>
      </c>
      <c r="M7" s="26">
        <v>793</v>
      </c>
      <c r="N7" s="27"/>
    </row>
    <row r="8" spans="1:14">
      <c r="A8" s="34">
        <v>5</v>
      </c>
      <c r="B8" s="35" t="s">
        <v>50</v>
      </c>
      <c r="C8" s="22">
        <v>1399</v>
      </c>
      <c r="D8" s="23">
        <v>2280</v>
      </c>
      <c r="E8" s="24">
        <f>IF(D8="","",D8/3)</f>
        <v>760</v>
      </c>
      <c r="F8" s="23"/>
      <c r="G8" s="24" t="str">
        <f>IF(F8="","",F8/5)</f>
        <v/>
      </c>
      <c r="H8" s="23">
        <v>4180</v>
      </c>
      <c r="I8" s="24">
        <f>IF(H8="","",H8/6)</f>
        <v>696.66666666666663</v>
      </c>
      <c r="J8" s="23">
        <v>6380</v>
      </c>
      <c r="K8" s="24">
        <f>IF(J8="","",J8/12)</f>
        <v>531.66666666666663</v>
      </c>
      <c r="L8" s="25">
        <f>SMALL(C8:K8,1)</f>
        <v>531.66666666666663</v>
      </c>
      <c r="M8" s="26"/>
      <c r="N8" s="27"/>
    </row>
    <row r="9" spans="1:14">
      <c r="A9" s="34">
        <v>6</v>
      </c>
      <c r="B9" s="35" t="s">
        <v>32</v>
      </c>
      <c r="C9" s="22">
        <v>1100</v>
      </c>
      <c r="D9" s="23">
        <v>1399</v>
      </c>
      <c r="E9" s="24">
        <f>IF(D9="","",D9/3)</f>
        <v>466.33333333333331</v>
      </c>
      <c r="F9" s="23"/>
      <c r="G9" s="24" t="str">
        <f>IF(F9="","",F9/5)</f>
        <v/>
      </c>
      <c r="H9" s="23">
        <v>3600</v>
      </c>
      <c r="I9" s="24">
        <f>IF(H9="","",H9/6)</f>
        <v>600</v>
      </c>
      <c r="J9" s="23"/>
      <c r="K9" s="24" t="str">
        <f>IF(J9="","",J9/12)</f>
        <v/>
      </c>
      <c r="L9" s="25">
        <f>SMALL(C9:K9,1)</f>
        <v>466.33333333333331</v>
      </c>
      <c r="M9" s="26"/>
      <c r="N9" s="27"/>
    </row>
    <row r="10" spans="1:14">
      <c r="A10" s="34">
        <v>7</v>
      </c>
      <c r="B10" s="35" t="s">
        <v>55</v>
      </c>
      <c r="C10" s="22">
        <v>900</v>
      </c>
      <c r="D10" s="23">
        <v>1660</v>
      </c>
      <c r="E10" s="24">
        <f>IF(D10="","",D10/3)</f>
        <v>553.33333333333337</v>
      </c>
      <c r="F10" s="23"/>
      <c r="G10" s="24" t="str">
        <f>IF(F10="","",F10/5)</f>
        <v/>
      </c>
      <c r="H10" s="23">
        <v>2180</v>
      </c>
      <c r="I10" s="24">
        <f>IF(H10="","",H10/6)</f>
        <v>363.33333333333331</v>
      </c>
      <c r="J10" s="23"/>
      <c r="K10" s="24" t="str">
        <f>IF(J10="","",J10/12)</f>
        <v/>
      </c>
      <c r="L10" s="25">
        <f>SMALL(C10:K10,1)</f>
        <v>363.33333333333331</v>
      </c>
      <c r="M10" s="26"/>
      <c r="N10" s="27"/>
    </row>
    <row r="11" spans="1:14">
      <c r="A11" s="34">
        <v>8</v>
      </c>
      <c r="B11" s="35" t="s">
        <v>52</v>
      </c>
      <c r="C11" s="22">
        <v>1399</v>
      </c>
      <c r="D11" s="23">
        <v>3100</v>
      </c>
      <c r="E11" s="24">
        <f>IF(D11="","",D11/3)</f>
        <v>1033.3333333333333</v>
      </c>
      <c r="F11" s="23">
        <v>4620</v>
      </c>
      <c r="G11" s="24">
        <f>IF(F11="","",F11/5)</f>
        <v>924</v>
      </c>
      <c r="H11" s="23"/>
      <c r="I11" s="24" t="str">
        <f>IF(H11="","",H11/6)</f>
        <v/>
      </c>
      <c r="J11" s="23">
        <v>7000</v>
      </c>
      <c r="K11" s="24">
        <f>IF(J11="","",J11/12)</f>
        <v>583.33333333333337</v>
      </c>
      <c r="L11" s="25">
        <f>SMALL(C11:K11,1)</f>
        <v>583.33333333333337</v>
      </c>
      <c r="M11" s="26"/>
      <c r="N11" s="27"/>
    </row>
    <row r="12" spans="1:14">
      <c r="A12" s="34">
        <v>9</v>
      </c>
      <c r="B12" s="35" t="s">
        <v>12</v>
      </c>
      <c r="C12" s="22"/>
      <c r="D12" s="23">
        <v>2380</v>
      </c>
      <c r="E12" s="24">
        <f>IF(D12="","",D12/3)</f>
        <v>793.33333333333337</v>
      </c>
      <c r="F12" s="23">
        <v>3400</v>
      </c>
      <c r="G12" s="24">
        <f>IF(F12="","",F12/5)</f>
        <v>680</v>
      </c>
      <c r="H12" s="23"/>
      <c r="I12" s="24" t="str">
        <f>IF(H12="","",H12/6)</f>
        <v/>
      </c>
      <c r="J12" s="23"/>
      <c r="K12" s="24" t="str">
        <f>IF(J12="","",J12/12)</f>
        <v/>
      </c>
      <c r="L12" s="25">
        <f>SMALL(C12:K12,1)</f>
        <v>680</v>
      </c>
      <c r="M12" s="26"/>
      <c r="N12" s="27"/>
    </row>
    <row r="13" spans="1:14">
      <c r="A13" s="34">
        <v>10</v>
      </c>
      <c r="B13" s="35" t="s">
        <v>54</v>
      </c>
      <c r="C13" s="22">
        <v>1780</v>
      </c>
      <c r="D13" s="23"/>
      <c r="E13" s="24" t="str">
        <f>IF(D13="","",D13/3)</f>
        <v/>
      </c>
      <c r="F13" s="23"/>
      <c r="G13" s="24" t="str">
        <f>IF(F13="","",F13/5)</f>
        <v/>
      </c>
      <c r="H13" s="23"/>
      <c r="I13" s="24" t="str">
        <f>IF(H13="","",H13/6)</f>
        <v/>
      </c>
      <c r="J13" s="23"/>
      <c r="K13" s="24" t="str">
        <f>IF(J13="","",J13/12)</f>
        <v/>
      </c>
      <c r="L13" s="25">
        <f>SMALL(C13:K13,1)</f>
        <v>1780</v>
      </c>
      <c r="M13" s="26"/>
      <c r="N13" s="27"/>
    </row>
    <row r="14" spans="1:14">
      <c r="A14" s="34">
        <v>11</v>
      </c>
      <c r="B14" s="35" t="s">
        <v>31</v>
      </c>
      <c r="C14" s="22"/>
      <c r="D14" s="23">
        <v>1600</v>
      </c>
      <c r="E14" s="24">
        <f>IF(D14="","",D14/3)</f>
        <v>533.33333333333337</v>
      </c>
      <c r="F14" s="23"/>
      <c r="G14" s="24" t="str">
        <f>IF(F14="","",F14/5)</f>
        <v/>
      </c>
      <c r="H14" s="23"/>
      <c r="I14" s="24" t="str">
        <f>IF(H14="","",H14/6)</f>
        <v/>
      </c>
      <c r="J14" s="23"/>
      <c r="K14" s="24" t="str">
        <f>IF(J14="","",J14/12)</f>
        <v/>
      </c>
      <c r="L14" s="25">
        <f>SMALL(C14:K14,1)</f>
        <v>533.33333333333337</v>
      </c>
      <c r="M14" s="26"/>
      <c r="N14" s="27"/>
    </row>
    <row r="15" spans="1:14">
      <c r="A15" s="34">
        <v>12</v>
      </c>
      <c r="B15" s="35" t="s">
        <v>18</v>
      </c>
      <c r="C15" s="22">
        <v>1100</v>
      </c>
      <c r="D15" s="23">
        <v>2300</v>
      </c>
      <c r="E15" s="24">
        <f>IF(D15="","",D15/3)</f>
        <v>766.66666666666663</v>
      </c>
      <c r="F15" s="23">
        <v>3300</v>
      </c>
      <c r="G15" s="24">
        <f>IF(F15="","",F15/5)</f>
        <v>660</v>
      </c>
      <c r="H15" s="23"/>
      <c r="I15" s="24" t="str">
        <f>IF(H15="","",H15/6)</f>
        <v/>
      </c>
      <c r="J15" s="23"/>
      <c r="K15" s="24" t="str">
        <f>IF(J15="","",J15/12)</f>
        <v/>
      </c>
      <c r="L15" s="25">
        <f>SMALL(C15:K15,1)</f>
        <v>660</v>
      </c>
      <c r="M15" s="26"/>
      <c r="N15" s="27"/>
    </row>
    <row r="16" spans="1:14">
      <c r="A16" s="34">
        <v>13</v>
      </c>
      <c r="B16" s="35" t="s">
        <v>26</v>
      </c>
      <c r="C16" s="22">
        <v>1400</v>
      </c>
      <c r="D16" s="23">
        <v>2600</v>
      </c>
      <c r="E16" s="24">
        <f>IF(D16="","",D16/3)</f>
        <v>866.66666666666663</v>
      </c>
      <c r="F16" s="23"/>
      <c r="G16" s="24" t="str">
        <f>IF(F16="","",F16/5)</f>
        <v/>
      </c>
      <c r="H16" s="23">
        <v>3150</v>
      </c>
      <c r="I16" s="24">
        <f>IF(H16="","",H16/6)</f>
        <v>525</v>
      </c>
      <c r="J16" s="23"/>
      <c r="K16" s="24" t="str">
        <f>IF(J16="","",J16/12)</f>
        <v/>
      </c>
      <c r="L16" s="25">
        <f>SMALL(C16:K16,1)</f>
        <v>525</v>
      </c>
      <c r="M16" s="26"/>
      <c r="N16" s="27"/>
    </row>
    <row r="17" spans="1:14">
      <c r="A17" s="34">
        <v>14</v>
      </c>
      <c r="B17" s="35" t="s">
        <v>29</v>
      </c>
      <c r="C17" s="22">
        <v>1050</v>
      </c>
      <c r="D17" s="23">
        <v>1880</v>
      </c>
      <c r="E17" s="24">
        <f>IF(D17="","",D17/3)</f>
        <v>626.66666666666663</v>
      </c>
      <c r="F17" s="23">
        <v>2380</v>
      </c>
      <c r="G17" s="24">
        <f>IF(F17="","",F17/5)</f>
        <v>476</v>
      </c>
      <c r="H17" s="23">
        <v>1880</v>
      </c>
      <c r="I17" s="24">
        <f>IF(H17="","",H17/6)</f>
        <v>313.33333333333331</v>
      </c>
      <c r="J17" s="23"/>
      <c r="K17" s="24" t="str">
        <f>IF(J17="","",J17/12)</f>
        <v/>
      </c>
      <c r="L17" s="25">
        <f>SMALL(C17:K17,1)</f>
        <v>313.33333333333331</v>
      </c>
      <c r="M17" s="26"/>
      <c r="N17" s="27"/>
    </row>
    <row r="18" spans="1:14">
      <c r="A18" s="34">
        <v>15</v>
      </c>
      <c r="B18" s="35" t="s">
        <v>45</v>
      </c>
      <c r="C18" s="22">
        <v>1000</v>
      </c>
      <c r="D18" s="23">
        <v>1880</v>
      </c>
      <c r="E18" s="24">
        <f>IF(D18="","",D18/3)</f>
        <v>626.66666666666663</v>
      </c>
      <c r="F18" s="23">
        <v>3990</v>
      </c>
      <c r="G18" s="24">
        <f>IF(F18="","",F18/5)</f>
        <v>798</v>
      </c>
      <c r="H18" s="23">
        <v>2680</v>
      </c>
      <c r="I18" s="24">
        <f>IF(H18="","",H18/6)</f>
        <v>446.66666666666669</v>
      </c>
      <c r="J18" s="23"/>
      <c r="K18" s="24" t="str">
        <f>IF(J18="","",J18/12)</f>
        <v/>
      </c>
      <c r="L18" s="25">
        <f>SMALL(C18:K18,1)</f>
        <v>446.66666666666669</v>
      </c>
      <c r="M18" s="26"/>
      <c r="N18" s="27"/>
    </row>
    <row r="19" spans="1:14">
      <c r="A19" s="34">
        <v>16</v>
      </c>
      <c r="B19" s="35" t="s">
        <v>49</v>
      </c>
      <c r="C19" s="22">
        <v>900</v>
      </c>
      <c r="D19" s="23">
        <v>1399</v>
      </c>
      <c r="E19" s="24">
        <f>IF(D19="","",D19/3)</f>
        <v>466.33333333333331</v>
      </c>
      <c r="F19" s="23">
        <v>2810</v>
      </c>
      <c r="G19" s="24">
        <f>IF(F19="","",F19/5)</f>
        <v>562</v>
      </c>
      <c r="H19" s="23"/>
      <c r="I19" s="24" t="str">
        <f>IF(H19="","",H19/6)</f>
        <v/>
      </c>
      <c r="J19" s="23"/>
      <c r="K19" s="24" t="str">
        <f>IF(J19="","",J19/12)</f>
        <v/>
      </c>
      <c r="L19" s="25">
        <f>SMALL(C19:K19,1)</f>
        <v>466.33333333333331</v>
      </c>
      <c r="M19" s="26"/>
      <c r="N19" s="27"/>
    </row>
    <row r="20" spans="1:14">
      <c r="A20" s="34">
        <v>17</v>
      </c>
      <c r="B20" s="35" t="s">
        <v>30</v>
      </c>
      <c r="C20" s="22">
        <v>1110</v>
      </c>
      <c r="D20" s="23">
        <v>2080</v>
      </c>
      <c r="E20" s="24">
        <f>IF(D20="","",D20/3)</f>
        <v>693.33333333333337</v>
      </c>
      <c r="F20" s="23">
        <v>3020</v>
      </c>
      <c r="G20" s="24">
        <f>IF(F20="","",F20/5)</f>
        <v>604</v>
      </c>
      <c r="H20" s="23"/>
      <c r="I20" s="24" t="str">
        <f>IF(H20="","",H20/6)</f>
        <v/>
      </c>
      <c r="J20" s="23"/>
      <c r="K20" s="24" t="str">
        <f>IF(J20="","",J20/12)</f>
        <v/>
      </c>
      <c r="L20" s="25">
        <f>SMALL(C20:K20,1)</f>
        <v>604</v>
      </c>
      <c r="M20" s="26"/>
      <c r="N20" s="27"/>
    </row>
    <row r="21" spans="1:14">
      <c r="A21" s="34">
        <v>18</v>
      </c>
      <c r="B21" s="35" t="s">
        <v>19</v>
      </c>
      <c r="C21" s="22">
        <v>900</v>
      </c>
      <c r="D21" s="23">
        <v>1880</v>
      </c>
      <c r="E21" s="24">
        <f>IF(D21="","",D21/3)</f>
        <v>626.66666666666663</v>
      </c>
      <c r="F21" s="23">
        <v>2810</v>
      </c>
      <c r="G21" s="24">
        <f>IF(F21="","",F21/5)</f>
        <v>562</v>
      </c>
      <c r="H21" s="23"/>
      <c r="I21" s="24" t="str">
        <f>IF(H21="","",H21/6)</f>
        <v/>
      </c>
      <c r="J21" s="23"/>
      <c r="K21" s="24" t="str">
        <f>IF(J21="","",J21/12)</f>
        <v/>
      </c>
      <c r="L21" s="25">
        <f>SMALL(C21:K21,1)</f>
        <v>562</v>
      </c>
      <c r="M21" s="26"/>
      <c r="N21" s="27"/>
    </row>
    <row r="22" spans="1:14">
      <c r="A22" s="34">
        <v>19</v>
      </c>
      <c r="B22" s="35" t="s">
        <v>0</v>
      </c>
      <c r="C22" s="22">
        <v>1200</v>
      </c>
      <c r="D22" s="23">
        <v>1600</v>
      </c>
      <c r="E22" s="24">
        <f>IF(D22="","",D22/3)</f>
        <v>533.33333333333337</v>
      </c>
      <c r="F22" s="23"/>
      <c r="G22" s="24" t="str">
        <f>IF(F22="","",F22/5)</f>
        <v/>
      </c>
      <c r="H22" s="23">
        <v>2600</v>
      </c>
      <c r="I22" s="24">
        <f>IF(H22="","",H22/6)</f>
        <v>433.33333333333331</v>
      </c>
      <c r="J22" s="23"/>
      <c r="K22" s="24" t="str">
        <f>IF(J22="","",J22/12)</f>
        <v/>
      </c>
      <c r="L22" s="25">
        <f>SMALL(C22:K22,1)</f>
        <v>433.33333333333331</v>
      </c>
      <c r="M22" s="26">
        <v>397</v>
      </c>
      <c r="N22" s="27"/>
    </row>
    <row r="23" spans="1:14">
      <c r="A23" s="34">
        <v>20</v>
      </c>
      <c r="B23" s="35" t="s">
        <v>59</v>
      </c>
      <c r="C23" s="22">
        <v>1080</v>
      </c>
      <c r="D23" s="23">
        <v>2080</v>
      </c>
      <c r="E23" s="24">
        <f>IF(D23="","",D23/3)</f>
        <v>693.33333333333337</v>
      </c>
      <c r="F23" s="23"/>
      <c r="G23" s="24" t="str">
        <f>IF(F23="","",F23/5)</f>
        <v/>
      </c>
      <c r="H23" s="23">
        <v>3150</v>
      </c>
      <c r="I23" s="24">
        <f>IF(H23="","",H23/6)</f>
        <v>525</v>
      </c>
      <c r="J23" s="23">
        <v>4980</v>
      </c>
      <c r="K23" s="24">
        <f>IF(J23="","",J23/12)</f>
        <v>415</v>
      </c>
      <c r="L23" s="25">
        <f>SMALL(C23:K23,1)</f>
        <v>415</v>
      </c>
      <c r="M23" s="26"/>
      <c r="N23" s="27"/>
    </row>
    <row r="24" spans="1:14">
      <c r="A24" s="34">
        <v>21</v>
      </c>
      <c r="B24" s="35" t="s">
        <v>23</v>
      </c>
      <c r="C24" s="22">
        <v>1180</v>
      </c>
      <c r="D24" s="23">
        <v>2080</v>
      </c>
      <c r="E24" s="24">
        <f>IF(D24="","",D24/3)</f>
        <v>693.33333333333337</v>
      </c>
      <c r="F24" s="23"/>
      <c r="G24" s="24" t="str">
        <f>IF(F24="","",F24/5)</f>
        <v/>
      </c>
      <c r="H24" s="23">
        <v>3580</v>
      </c>
      <c r="I24" s="24">
        <f>IF(H24="","",H24/6)</f>
        <v>596.66666666666663</v>
      </c>
      <c r="J24" s="23"/>
      <c r="K24" s="24" t="str">
        <f>IF(J24="","",J24/12)</f>
        <v/>
      </c>
      <c r="L24" s="25">
        <f>SMALL(C24:K24,1)</f>
        <v>596.66666666666663</v>
      </c>
      <c r="M24" s="26"/>
      <c r="N24" s="27"/>
    </row>
    <row r="25" spans="1:14">
      <c r="A25" s="34">
        <v>22</v>
      </c>
      <c r="B25" s="35" t="s">
        <v>53</v>
      </c>
      <c r="C25" s="22">
        <v>1380</v>
      </c>
      <c r="D25" s="23">
        <v>1800</v>
      </c>
      <c r="E25" s="24">
        <f>IF(D25="","",D25/3)</f>
        <v>600</v>
      </c>
      <c r="F25" s="23"/>
      <c r="G25" s="24" t="str">
        <f>IF(F25="","",F25/5)</f>
        <v/>
      </c>
      <c r="H25" s="23">
        <v>3200</v>
      </c>
      <c r="I25" s="24">
        <f>IF(H25="","",H25/6)</f>
        <v>533.33333333333337</v>
      </c>
      <c r="J25" s="23">
        <v>4480</v>
      </c>
      <c r="K25" s="24">
        <f>IF(J25="","",J25/12)</f>
        <v>373.33333333333331</v>
      </c>
      <c r="L25" s="25">
        <f>SMALL(C25:K25,1)</f>
        <v>373.33333333333331</v>
      </c>
      <c r="M25" s="26"/>
      <c r="N25" s="27"/>
    </row>
    <row r="26" spans="1:14">
      <c r="A26" s="34">
        <v>23</v>
      </c>
      <c r="B26" s="35" t="s">
        <v>60</v>
      </c>
      <c r="C26" s="22">
        <v>1180</v>
      </c>
      <c r="D26" s="23">
        <v>2810</v>
      </c>
      <c r="E26" s="24">
        <f>IF(D26="","",D26/3)</f>
        <v>936.66666666666663</v>
      </c>
      <c r="F26" s="23">
        <v>3150</v>
      </c>
      <c r="G26" s="24">
        <f>IF(F26="","",F26/5)</f>
        <v>630</v>
      </c>
      <c r="H26" s="23"/>
      <c r="I26" s="24" t="str">
        <f>IF(H26="","",H26/6)</f>
        <v/>
      </c>
      <c r="J26" s="23">
        <v>5980</v>
      </c>
      <c r="K26" s="24">
        <f>IF(J26="","",J26/12)</f>
        <v>498.33333333333331</v>
      </c>
      <c r="L26" s="25">
        <f>SMALL(C26:K26,1)</f>
        <v>498.33333333333331</v>
      </c>
      <c r="M26" s="26"/>
      <c r="N26" s="27"/>
    </row>
    <row r="27" spans="1:14">
      <c r="A27" s="34">
        <v>24</v>
      </c>
      <c r="B27" s="35" t="s">
        <v>8</v>
      </c>
      <c r="C27" s="22">
        <v>900</v>
      </c>
      <c r="D27" s="23">
        <v>1600</v>
      </c>
      <c r="E27" s="24">
        <f>IF(D27="","",D27/3)</f>
        <v>533.33333333333337</v>
      </c>
      <c r="F27" s="23">
        <v>2390</v>
      </c>
      <c r="G27" s="24">
        <f>IF(F27="","",F27/5)</f>
        <v>478</v>
      </c>
      <c r="H27" s="23"/>
      <c r="I27" s="24" t="str">
        <f>IF(H27="","",H27/6)</f>
        <v/>
      </c>
      <c r="J27" s="23"/>
      <c r="K27" s="24" t="str">
        <f>IF(J27="","",J27/12)</f>
        <v/>
      </c>
      <c r="L27" s="25">
        <f>SMALL(C27:K27,1)</f>
        <v>478</v>
      </c>
      <c r="M27" s="26">
        <v>400</v>
      </c>
      <c r="N27" s="27"/>
    </row>
    <row r="28" spans="1:14">
      <c r="A28" s="34">
        <v>25</v>
      </c>
      <c r="B28" s="35" t="s">
        <v>20</v>
      </c>
      <c r="C28" s="22">
        <v>1300</v>
      </c>
      <c r="D28" s="23">
        <v>2580</v>
      </c>
      <c r="E28" s="24">
        <f>IF(D28="","",D28/3)</f>
        <v>860</v>
      </c>
      <c r="F28" s="23">
        <v>3800</v>
      </c>
      <c r="G28" s="24">
        <f>IF(F28="","",F28/5)</f>
        <v>760</v>
      </c>
      <c r="H28" s="23"/>
      <c r="I28" s="24" t="str">
        <f>IF(H28="","",H28/6)</f>
        <v/>
      </c>
      <c r="J28" s="23">
        <v>5500</v>
      </c>
      <c r="K28" s="24">
        <f>IF(J28="","",J28/12)</f>
        <v>458.33333333333331</v>
      </c>
      <c r="L28" s="25">
        <f>SMALL(C28:K28,1)</f>
        <v>458.33333333333331</v>
      </c>
      <c r="M28" s="26"/>
      <c r="N28" s="27"/>
    </row>
    <row r="29" spans="1:14">
      <c r="A29" s="34">
        <v>26</v>
      </c>
      <c r="B29" s="35" t="s">
        <v>56</v>
      </c>
      <c r="C29" s="22">
        <v>1400</v>
      </c>
      <c r="D29" s="23">
        <v>1900</v>
      </c>
      <c r="E29" s="24">
        <f>IF(D29="","",D29/3)</f>
        <v>633.33333333333337</v>
      </c>
      <c r="F29" s="23">
        <v>3500</v>
      </c>
      <c r="G29" s="24">
        <f>IF(F29="","",F29/5)</f>
        <v>700</v>
      </c>
      <c r="H29" s="23"/>
      <c r="I29" s="24" t="str">
        <f>IF(H29="","",H29/6)</f>
        <v/>
      </c>
      <c r="J29" s="23"/>
      <c r="K29" s="24" t="str">
        <f>IF(J29="","",J29/12)</f>
        <v/>
      </c>
      <c r="L29" s="25">
        <f>SMALL(C29:K29,1)</f>
        <v>633.33333333333337</v>
      </c>
      <c r="M29" s="26"/>
      <c r="N29" s="27"/>
    </row>
    <row r="30" spans="1:14">
      <c r="A30" s="34">
        <v>27</v>
      </c>
      <c r="B30" s="35" t="s">
        <v>35</v>
      </c>
      <c r="C30" s="22">
        <v>900</v>
      </c>
      <c r="D30" s="23">
        <v>1880</v>
      </c>
      <c r="E30" s="24">
        <f>IF(D30="","",D30/3)</f>
        <v>626.66666666666663</v>
      </c>
      <c r="F30" s="23">
        <v>2810</v>
      </c>
      <c r="G30" s="24">
        <f>IF(F30="","",F30/5)</f>
        <v>562</v>
      </c>
      <c r="H30" s="23"/>
      <c r="I30" s="24" t="str">
        <f>IF(H30="","",H30/6)</f>
        <v/>
      </c>
      <c r="J30" s="23"/>
      <c r="K30" s="24" t="str">
        <f>IF(J30="","",J30/12)</f>
        <v/>
      </c>
      <c r="L30" s="25">
        <f>SMALL(C30:K30,1)</f>
        <v>562</v>
      </c>
      <c r="M30" s="26"/>
      <c r="N30" s="27"/>
    </row>
    <row r="31" spans="1:14">
      <c r="A31" s="34">
        <v>28</v>
      </c>
      <c r="B31" s="35" t="s">
        <v>61</v>
      </c>
      <c r="C31" s="22">
        <v>1660</v>
      </c>
      <c r="D31" s="23">
        <v>3150</v>
      </c>
      <c r="E31" s="24">
        <f>IF(D31="","",D31/3)</f>
        <v>1050</v>
      </c>
      <c r="F31" s="23">
        <v>5220</v>
      </c>
      <c r="G31" s="24">
        <f>IF(F31="","",F31/5)</f>
        <v>1044</v>
      </c>
      <c r="H31" s="23"/>
      <c r="I31" s="24" t="str">
        <f>IF(H31="","",H31/6)</f>
        <v/>
      </c>
      <c r="J31" s="23">
        <v>7280</v>
      </c>
      <c r="K31" s="24">
        <f>IF(J31="","",J31/12)</f>
        <v>606.66666666666663</v>
      </c>
      <c r="L31" s="25">
        <f>SMALL(C31:K31,1)</f>
        <v>606.66666666666663</v>
      </c>
      <c r="M31" s="26"/>
      <c r="N31" s="27"/>
    </row>
    <row r="32" spans="1:14">
      <c r="A32" s="34">
        <v>29</v>
      </c>
      <c r="B32" s="35" t="s">
        <v>36</v>
      </c>
      <c r="C32" s="22">
        <v>1660</v>
      </c>
      <c r="D32" s="23">
        <v>3780</v>
      </c>
      <c r="E32" s="24">
        <f>IF(D32="","",D32/3)</f>
        <v>1260</v>
      </c>
      <c r="F32" s="23">
        <v>5220</v>
      </c>
      <c r="G32" s="24">
        <f>IF(F32="","",F32/5)</f>
        <v>1044</v>
      </c>
      <c r="H32" s="23"/>
      <c r="I32" s="24" t="str">
        <f>IF(H32="","",H32/6)</f>
        <v/>
      </c>
      <c r="J32" s="23"/>
      <c r="K32" s="24" t="str">
        <f>IF(J32="","",J32/12)</f>
        <v/>
      </c>
      <c r="L32" s="25">
        <f>SMALL(C32:K32,1)</f>
        <v>1044</v>
      </c>
      <c r="M32" s="26"/>
      <c r="N32" s="27"/>
    </row>
    <row r="33" spans="1:14">
      <c r="A33" s="34">
        <v>30</v>
      </c>
      <c r="B33" s="35" t="s">
        <v>48</v>
      </c>
      <c r="C33" s="22">
        <v>1500</v>
      </c>
      <c r="D33" s="23">
        <v>2880</v>
      </c>
      <c r="E33" s="24">
        <f>IF(D33="","",D33/3)</f>
        <v>960</v>
      </c>
      <c r="F33" s="23"/>
      <c r="G33" s="24" t="str">
        <f>IF(F33="","",F33/5)</f>
        <v/>
      </c>
      <c r="H33" s="23">
        <v>5180</v>
      </c>
      <c r="I33" s="24">
        <f>IF(H33="","",H33/6)</f>
        <v>863.33333333333337</v>
      </c>
      <c r="J33" s="23">
        <v>6900</v>
      </c>
      <c r="K33" s="24">
        <f>IF(J33="","",J33/12)</f>
        <v>575</v>
      </c>
      <c r="L33" s="25">
        <f>SMALL(C33:K33,1)</f>
        <v>575</v>
      </c>
      <c r="M33" s="26"/>
      <c r="N33" s="27"/>
    </row>
    <row r="34" spans="1:14">
      <c r="A34" s="34">
        <v>31</v>
      </c>
      <c r="B34" s="35" t="s">
        <v>21</v>
      </c>
      <c r="C34" s="22">
        <v>1080</v>
      </c>
      <c r="D34" s="23">
        <v>2080</v>
      </c>
      <c r="E34" s="24">
        <f>IF(D34="","",D34/3)</f>
        <v>693.33333333333337</v>
      </c>
      <c r="F34" s="23"/>
      <c r="G34" s="24" t="str">
        <f>IF(F34="","",F34/5)</f>
        <v/>
      </c>
      <c r="H34" s="23">
        <v>3180</v>
      </c>
      <c r="I34" s="24">
        <f>IF(H34="","",H34/6)</f>
        <v>530</v>
      </c>
      <c r="J34" s="23">
        <v>4200</v>
      </c>
      <c r="K34" s="24">
        <f>IF(J34="","",J34/12)</f>
        <v>350</v>
      </c>
      <c r="L34" s="25">
        <f>SMALL(C34:K34,1)</f>
        <v>350</v>
      </c>
      <c r="M34" s="26"/>
      <c r="N34" s="27"/>
    </row>
    <row r="35" spans="1:14">
      <c r="A35" s="34">
        <v>32</v>
      </c>
      <c r="B35" s="35" t="s">
        <v>44</v>
      </c>
      <c r="C35" s="22">
        <v>1000</v>
      </c>
      <c r="D35" s="23">
        <v>1980</v>
      </c>
      <c r="E35" s="24">
        <f>IF(D35="","",D35/3)</f>
        <v>660</v>
      </c>
      <c r="F35" s="23">
        <v>2920</v>
      </c>
      <c r="G35" s="24">
        <f>IF(F35="","",F35/5)</f>
        <v>584</v>
      </c>
      <c r="H35" s="23"/>
      <c r="I35" s="24" t="str">
        <f>IF(H35="","",H35/6)</f>
        <v/>
      </c>
      <c r="J35" s="23"/>
      <c r="K35" s="24" t="str">
        <f>IF(J35="","",J35/12)</f>
        <v/>
      </c>
      <c r="L35" s="25">
        <f>SMALL(C35:K35,1)</f>
        <v>584</v>
      </c>
      <c r="M35" s="26"/>
      <c r="N35" s="27"/>
    </row>
    <row r="36" spans="1:14">
      <c r="A36" s="34">
        <v>33</v>
      </c>
      <c r="B36" s="35" t="s">
        <v>9</v>
      </c>
      <c r="C36" s="22">
        <v>1399</v>
      </c>
      <c r="D36" s="23">
        <v>3340</v>
      </c>
      <c r="E36" s="24">
        <f>IF(D36="","",D36/3)</f>
        <v>1113.3333333333333</v>
      </c>
      <c r="F36" s="23">
        <v>3150</v>
      </c>
      <c r="G36" s="24">
        <f>IF(F36="","",F36/5)</f>
        <v>630</v>
      </c>
      <c r="H36" s="23"/>
      <c r="I36" s="24" t="str">
        <f>IF(H36="","",H36/6)</f>
        <v/>
      </c>
      <c r="J36" s="23"/>
      <c r="K36" s="24" t="str">
        <f>IF(J36="","",J36/12)</f>
        <v/>
      </c>
      <c r="L36" s="25">
        <f>SMALL(C36:K36,1)</f>
        <v>630</v>
      </c>
      <c r="M36" s="26"/>
      <c r="N36" s="27"/>
    </row>
    <row r="37" spans="1:14">
      <c r="A37" s="34">
        <v>34</v>
      </c>
      <c r="B37" s="35" t="s">
        <v>51</v>
      </c>
      <c r="C37" s="22">
        <v>1400</v>
      </c>
      <c r="D37" s="23">
        <v>2380</v>
      </c>
      <c r="E37" s="24">
        <f>IF(D37="","",D37/3)</f>
        <v>793.33333333333337</v>
      </c>
      <c r="F37" s="23"/>
      <c r="G37" s="24" t="str">
        <f>IF(F37="","",F37/5)</f>
        <v/>
      </c>
      <c r="H37" s="23">
        <v>4600</v>
      </c>
      <c r="I37" s="24">
        <f>IF(H37="","",H37/6)</f>
        <v>766.66666666666663</v>
      </c>
      <c r="J37" s="23">
        <v>5900</v>
      </c>
      <c r="K37" s="24">
        <f>IF(J37="","",J37/12)</f>
        <v>491.66666666666669</v>
      </c>
      <c r="L37" s="25">
        <f>SMALL(C37:K37,1)</f>
        <v>491.66666666666669</v>
      </c>
      <c r="M37" s="26"/>
      <c r="N37" s="27"/>
    </row>
    <row r="38" spans="1:14">
      <c r="A38" s="34">
        <v>35</v>
      </c>
      <c r="B38" s="35" t="s">
        <v>17</v>
      </c>
      <c r="C38" s="22">
        <v>1600</v>
      </c>
      <c r="D38" s="23">
        <v>2200</v>
      </c>
      <c r="E38" s="24">
        <f>IF(D38="","",D38/3)</f>
        <v>733.33333333333337</v>
      </c>
      <c r="F38" s="23">
        <v>4000</v>
      </c>
      <c r="G38" s="24">
        <f>IF(F38="","",F38/5)</f>
        <v>800</v>
      </c>
      <c r="H38" s="23"/>
      <c r="I38" s="24" t="str">
        <f>IF(H38="","",H38/6)</f>
        <v/>
      </c>
      <c r="J38" s="23">
        <v>5980</v>
      </c>
      <c r="K38" s="24">
        <f>IF(J38="","",J38/12)</f>
        <v>498.33333333333331</v>
      </c>
      <c r="L38" s="25">
        <f>SMALL(C38:K38,1)</f>
        <v>498.33333333333331</v>
      </c>
      <c r="M38" s="26"/>
      <c r="N38" s="27"/>
    </row>
    <row r="39" spans="1:14">
      <c r="A39" s="34">
        <v>36</v>
      </c>
      <c r="B39" s="35" t="s">
        <v>15</v>
      </c>
      <c r="C39" s="22">
        <v>1320</v>
      </c>
      <c r="D39" s="23">
        <v>2380</v>
      </c>
      <c r="E39" s="24">
        <f>IF(D39="","",D39/3)</f>
        <v>793.33333333333337</v>
      </c>
      <c r="F39" s="23"/>
      <c r="G39" s="24" t="str">
        <f>IF(F39="","",F39/5)</f>
        <v/>
      </c>
      <c r="H39" s="23">
        <v>3130</v>
      </c>
      <c r="I39" s="24">
        <f>IF(H39="","",H39/6)</f>
        <v>521.66666666666663</v>
      </c>
      <c r="J39" s="23"/>
      <c r="K39" s="24" t="str">
        <f>IF(J39="","",J39/12)</f>
        <v/>
      </c>
      <c r="L39" s="25">
        <f>SMALL(C39:K39,1)</f>
        <v>521.66666666666663</v>
      </c>
      <c r="M39" s="26"/>
      <c r="N39" s="27"/>
    </row>
    <row r="40" spans="1:14">
      <c r="A40" s="34">
        <v>37</v>
      </c>
      <c r="B40" s="35" t="s">
        <v>22</v>
      </c>
      <c r="C40" s="22">
        <v>1030</v>
      </c>
      <c r="D40" s="23">
        <v>2290</v>
      </c>
      <c r="E40" s="24">
        <f>IF(D40="","",D40/3)</f>
        <v>763.33333333333337</v>
      </c>
      <c r="F40" s="23">
        <v>3150</v>
      </c>
      <c r="G40" s="24">
        <f>IF(F40="","",F40/5)</f>
        <v>630</v>
      </c>
      <c r="H40" s="23"/>
      <c r="I40" s="24" t="str">
        <f>IF(H40="","",H40/6)</f>
        <v/>
      </c>
      <c r="J40" s="23"/>
      <c r="K40" s="24" t="str">
        <f>IF(J40="","",J40/12)</f>
        <v/>
      </c>
      <c r="L40" s="25">
        <f>SMALL(C40:K40,1)</f>
        <v>630</v>
      </c>
      <c r="M40" s="26"/>
      <c r="N40" s="27"/>
    </row>
    <row r="41" spans="1:14">
      <c r="A41" s="34">
        <v>38</v>
      </c>
      <c r="B41" s="35" t="s">
        <v>10</v>
      </c>
      <c r="C41" s="22">
        <v>1800</v>
      </c>
      <c r="D41" s="23">
        <v>2380</v>
      </c>
      <c r="E41" s="24">
        <f>IF(D41="","",D41/3)</f>
        <v>793.33333333333337</v>
      </c>
      <c r="F41" s="23">
        <v>4800</v>
      </c>
      <c r="G41" s="24">
        <f>IF(F41="","",F41/5)</f>
        <v>960</v>
      </c>
      <c r="H41" s="23"/>
      <c r="I41" s="24" t="str">
        <f>IF(H41="","",H41/6)</f>
        <v/>
      </c>
      <c r="J41" s="23"/>
      <c r="K41" s="24" t="str">
        <f>IF(J41="","",J41/12)</f>
        <v/>
      </c>
      <c r="L41" s="25">
        <f>SMALL(C41:K41,1)</f>
        <v>793.33333333333337</v>
      </c>
      <c r="M41" s="26"/>
      <c r="N41" s="27"/>
    </row>
    <row r="42" spans="1:14">
      <c r="A42" s="34">
        <v>39</v>
      </c>
      <c r="B42" s="35" t="s">
        <v>11</v>
      </c>
      <c r="C42" s="22">
        <v>1700</v>
      </c>
      <c r="D42" s="23">
        <v>2700</v>
      </c>
      <c r="E42" s="24">
        <f>IF(D42="","",D42/3)</f>
        <v>900</v>
      </c>
      <c r="F42" s="23"/>
      <c r="G42" s="24" t="str">
        <f>IF(F42="","",F42/5)</f>
        <v/>
      </c>
      <c r="H42" s="23">
        <v>6000</v>
      </c>
      <c r="I42" s="24">
        <f>IF(H42="","",H42/6)</f>
        <v>1000</v>
      </c>
      <c r="J42" s="23">
        <v>6380</v>
      </c>
      <c r="K42" s="24">
        <f>IF(J42="","",J42/12)</f>
        <v>531.66666666666663</v>
      </c>
      <c r="L42" s="25">
        <f>SMALL(C42:K42,1)</f>
        <v>531.66666666666663</v>
      </c>
      <c r="M42" s="26"/>
      <c r="N42" s="27"/>
    </row>
    <row r="43" spans="1:14">
      <c r="A43" s="34">
        <v>40</v>
      </c>
      <c r="B43" s="35" t="s">
        <v>13</v>
      </c>
      <c r="C43" s="22">
        <v>1290</v>
      </c>
      <c r="D43" s="23">
        <v>2380</v>
      </c>
      <c r="E43" s="24">
        <f>IF(D43="","",D43/3)</f>
        <v>793.33333333333337</v>
      </c>
      <c r="F43" s="23">
        <v>5600</v>
      </c>
      <c r="G43" s="24">
        <f>IF(F43="","",F43/5)</f>
        <v>1120</v>
      </c>
      <c r="H43" s="23"/>
      <c r="I43" s="24" t="str">
        <f>IF(H43="","",H43/6)</f>
        <v/>
      </c>
      <c r="J43" s="23">
        <v>6800</v>
      </c>
      <c r="K43" s="24">
        <f>IF(J43="","",J43/12)</f>
        <v>566.66666666666663</v>
      </c>
      <c r="L43" s="25">
        <f>SMALL(C43:K43,1)</f>
        <v>566.66666666666663</v>
      </c>
      <c r="M43" s="26"/>
      <c r="N43" s="27"/>
    </row>
    <row r="44" spans="1:14">
      <c r="A44" s="34">
        <v>41</v>
      </c>
      <c r="B44" s="35" t="s">
        <v>62</v>
      </c>
      <c r="C44" s="22">
        <v>2290</v>
      </c>
      <c r="D44" s="23">
        <v>2920</v>
      </c>
      <c r="E44" s="24">
        <f>IF(D44="","",D44/3)</f>
        <v>973.33333333333337</v>
      </c>
      <c r="F44" s="23">
        <v>5040</v>
      </c>
      <c r="G44" s="24">
        <f>IF(F44="","",F44/5)</f>
        <v>1008</v>
      </c>
      <c r="H44" s="23"/>
      <c r="I44" s="24" t="str">
        <f>IF(H44="","",H44/6)</f>
        <v/>
      </c>
      <c r="J44" s="23"/>
      <c r="K44" s="24" t="str">
        <f>IF(J44="","",J44/12)</f>
        <v/>
      </c>
      <c r="L44" s="25">
        <f>SMALL(C44:K44,1)</f>
        <v>973.33333333333337</v>
      </c>
      <c r="M44" s="26"/>
      <c r="N44" s="27"/>
    </row>
    <row r="45" spans="1:14">
      <c r="A45" s="34">
        <v>42</v>
      </c>
      <c r="B45" s="35" t="s">
        <v>24</v>
      </c>
      <c r="C45" s="22">
        <v>840</v>
      </c>
      <c r="D45" s="23">
        <v>2310</v>
      </c>
      <c r="E45" s="24">
        <f>IF(D45="","",D45/3)</f>
        <v>770</v>
      </c>
      <c r="F45" s="23">
        <v>3570</v>
      </c>
      <c r="G45" s="24">
        <f>IF(F45="","",F45/5)</f>
        <v>714</v>
      </c>
      <c r="H45" s="23"/>
      <c r="I45" s="24" t="str">
        <f>IF(H45="","",H45/6)</f>
        <v/>
      </c>
      <c r="J45" s="23"/>
      <c r="K45" s="24" t="str">
        <f>IF(J45="","",J45/12)</f>
        <v/>
      </c>
      <c r="L45" s="25">
        <f>SMALL(C45:K45,1)</f>
        <v>714</v>
      </c>
      <c r="M45" s="26"/>
      <c r="N45" s="27"/>
    </row>
    <row r="46" spans="1:14">
      <c r="A46" s="34">
        <v>43</v>
      </c>
      <c r="B46" s="35" t="s">
        <v>63</v>
      </c>
      <c r="C46" s="22">
        <v>1130</v>
      </c>
      <c r="D46" s="23">
        <v>2080</v>
      </c>
      <c r="E46" s="24">
        <f>IF(D46="","",D46/3)</f>
        <v>693.33333333333337</v>
      </c>
      <c r="F46" s="23">
        <v>3340</v>
      </c>
      <c r="G46" s="24">
        <f>IF(F46="","",F46/5)</f>
        <v>668</v>
      </c>
      <c r="H46" s="23"/>
      <c r="I46" s="24" t="str">
        <f>IF(H46="","",H46/6)</f>
        <v/>
      </c>
      <c r="J46" s="23"/>
      <c r="K46" s="24" t="str">
        <f>IF(J46="","",J46/12)</f>
        <v/>
      </c>
      <c r="L46" s="25">
        <f>SMALL(C46:K46,1)</f>
        <v>668</v>
      </c>
      <c r="M46" s="26"/>
      <c r="N46" s="27"/>
    </row>
    <row r="47" spans="1:14">
      <c r="A47" s="34">
        <v>44</v>
      </c>
      <c r="B47" s="35" t="s">
        <v>64</v>
      </c>
      <c r="C47" s="22">
        <v>1400</v>
      </c>
      <c r="D47" s="23">
        <v>1880</v>
      </c>
      <c r="E47" s="24">
        <f>IF(D47="","",D47/3)</f>
        <v>626.66666666666663</v>
      </c>
      <c r="F47" s="23">
        <v>3500</v>
      </c>
      <c r="G47" s="24">
        <f>IF(F47="","",F47/5)</f>
        <v>700</v>
      </c>
      <c r="H47" s="23"/>
      <c r="I47" s="24" t="str">
        <f>IF(H47="","",H47/6)</f>
        <v/>
      </c>
      <c r="J47" s="23">
        <v>4300</v>
      </c>
      <c r="K47" s="24">
        <f>IF(J47="","",J47/12)</f>
        <v>358.33333333333331</v>
      </c>
      <c r="L47" s="25">
        <f>SMALL(C47:K47,1)</f>
        <v>358.33333333333331</v>
      </c>
      <c r="M47" s="26"/>
      <c r="N47" s="27"/>
    </row>
    <row r="48" spans="1:14">
      <c r="A48" s="34">
        <v>45</v>
      </c>
      <c r="B48" s="35" t="s">
        <v>33</v>
      </c>
      <c r="C48" s="22">
        <v>900</v>
      </c>
      <c r="D48" s="23">
        <v>1880</v>
      </c>
      <c r="E48" s="24">
        <f>IF(D48="","",D48/3)</f>
        <v>626.66666666666663</v>
      </c>
      <c r="F48" s="23"/>
      <c r="G48" s="24" t="str">
        <f>IF(F48="","",F48/5)</f>
        <v/>
      </c>
      <c r="H48" s="23">
        <v>2880</v>
      </c>
      <c r="I48" s="24">
        <f>IF(H48="","",H48/6)</f>
        <v>480</v>
      </c>
      <c r="J48" s="23"/>
      <c r="K48" s="24" t="str">
        <f>IF(J48="","",J48/12)</f>
        <v/>
      </c>
      <c r="L48" s="25">
        <f>SMALL(C48:K48,1)</f>
        <v>480</v>
      </c>
      <c r="M48" s="26"/>
      <c r="N48" s="27"/>
    </row>
    <row r="49" spans="1:14">
      <c r="A49" s="34">
        <v>46</v>
      </c>
      <c r="B49" s="35" t="s">
        <v>27</v>
      </c>
      <c r="C49" s="22"/>
      <c r="D49" s="23">
        <v>1399</v>
      </c>
      <c r="E49" s="24">
        <f>IF(D49="","",D49/3)</f>
        <v>466.33333333333331</v>
      </c>
      <c r="F49" s="23"/>
      <c r="G49" s="24" t="str">
        <f>IF(F49="","",F49/5)</f>
        <v/>
      </c>
      <c r="H49" s="23"/>
      <c r="I49" s="24" t="str">
        <f>IF(H49="","",H49/6)</f>
        <v/>
      </c>
      <c r="J49" s="23"/>
      <c r="K49" s="24" t="str">
        <f>IF(J49="","",J49/12)</f>
        <v/>
      </c>
      <c r="L49" s="25">
        <f>SMALL(C49:K49,1)</f>
        <v>466.33333333333331</v>
      </c>
      <c r="M49" s="26"/>
      <c r="N49" s="27"/>
    </row>
    <row r="50" spans="1:14">
      <c r="A50" s="34">
        <v>47</v>
      </c>
      <c r="B50" s="35" t="s">
        <v>14</v>
      </c>
      <c r="C50" s="22"/>
      <c r="D50" s="23"/>
      <c r="E50" s="24" t="str">
        <f>IF(D50="","",D50/3)</f>
        <v/>
      </c>
      <c r="F50" s="23"/>
      <c r="G50" s="24" t="str">
        <f>IF(F50="","",F50/5)</f>
        <v/>
      </c>
      <c r="H50" s="23">
        <v>2380</v>
      </c>
      <c r="I50" s="24">
        <f>IF(H50="","",H50/6)</f>
        <v>396.66666666666669</v>
      </c>
      <c r="J50" s="23"/>
      <c r="K50" s="24" t="str">
        <f>IF(J50="","",J50/12)</f>
        <v/>
      </c>
      <c r="L50" s="25">
        <f>SMALL(C50:K50,1)</f>
        <v>396.66666666666669</v>
      </c>
      <c r="M50" s="26"/>
      <c r="N50" s="27"/>
    </row>
    <row r="51" spans="1:14">
      <c r="A51" s="34">
        <v>48</v>
      </c>
      <c r="B51" s="35" t="s">
        <v>65</v>
      </c>
      <c r="C51" s="22">
        <v>2290</v>
      </c>
      <c r="D51" s="23">
        <v>2800</v>
      </c>
      <c r="E51" s="24">
        <f>IF(D51="","",D51/3)</f>
        <v>933.33333333333337</v>
      </c>
      <c r="F51" s="23">
        <v>4410</v>
      </c>
      <c r="G51" s="24">
        <f>IF(F51="","",F51/5)</f>
        <v>882</v>
      </c>
      <c r="H51" s="23"/>
      <c r="I51" s="24" t="str">
        <f>IF(H51="","",H51/6)</f>
        <v/>
      </c>
      <c r="J51" s="23">
        <v>6980</v>
      </c>
      <c r="K51" s="24">
        <f>IF(J51="","",J51/12)</f>
        <v>581.66666666666663</v>
      </c>
      <c r="L51" s="25">
        <f>SMALL(C51:K51,1)</f>
        <v>581.66666666666663</v>
      </c>
      <c r="M51" s="26"/>
      <c r="N51" s="27"/>
    </row>
    <row r="52" spans="1:14">
      <c r="A52" s="34">
        <v>49</v>
      </c>
      <c r="B52" s="35" t="s">
        <v>66</v>
      </c>
      <c r="C52" s="22">
        <v>1050</v>
      </c>
      <c r="D52" s="23">
        <v>1880</v>
      </c>
      <c r="E52" s="24">
        <f>IF(D52="","",D52/3)</f>
        <v>626.66666666666663</v>
      </c>
      <c r="F52" s="23">
        <v>2380</v>
      </c>
      <c r="G52" s="24">
        <f>IF(F52="","",F52/5)</f>
        <v>476</v>
      </c>
      <c r="H52" s="23">
        <v>1880</v>
      </c>
      <c r="I52" s="24">
        <f>IF(H52="","",H52/6)</f>
        <v>313.33333333333331</v>
      </c>
      <c r="J52" s="23"/>
      <c r="K52" s="24" t="str">
        <f>IF(J52="","",J52/12)</f>
        <v/>
      </c>
      <c r="L52" s="25">
        <f>SMALL(C52:K52,1)</f>
        <v>313.33333333333331</v>
      </c>
      <c r="M52" s="26"/>
      <c r="N52" s="27"/>
    </row>
    <row r="53" spans="1:14">
      <c r="A53" s="34">
        <v>50</v>
      </c>
      <c r="B53" s="35" t="s">
        <v>67</v>
      </c>
      <c r="C53" s="22">
        <v>1300</v>
      </c>
      <c r="D53" s="23">
        <v>1980</v>
      </c>
      <c r="E53" s="24">
        <f>IF(D53="","",D53/3)</f>
        <v>660</v>
      </c>
      <c r="F53" s="23"/>
      <c r="G53" s="24" t="str">
        <f>IF(F53="","",F53/5)</f>
        <v/>
      </c>
      <c r="H53" s="23">
        <v>4500</v>
      </c>
      <c r="I53" s="24">
        <f>IF(H53="","",H53/6)</f>
        <v>750</v>
      </c>
      <c r="J53" s="23">
        <v>5700</v>
      </c>
      <c r="K53" s="24">
        <f>IF(J53="","",J53/12)</f>
        <v>475</v>
      </c>
      <c r="L53" s="25">
        <f>SMALL(C53:K53,1)</f>
        <v>475</v>
      </c>
      <c r="M53" s="26"/>
      <c r="N53" s="27"/>
    </row>
    <row r="54" spans="1:14">
      <c r="A54" s="34">
        <v>51</v>
      </c>
      <c r="B54" s="35" t="s">
        <v>34</v>
      </c>
      <c r="C54" s="22">
        <v>900</v>
      </c>
      <c r="D54" s="23">
        <v>1880</v>
      </c>
      <c r="E54" s="24">
        <f>IF(D54="","",D54/3)</f>
        <v>626.66666666666663</v>
      </c>
      <c r="F54" s="23">
        <v>2810</v>
      </c>
      <c r="G54" s="24">
        <f>IF(F54="","",F54/5)</f>
        <v>562</v>
      </c>
      <c r="H54" s="23"/>
      <c r="I54" s="24" t="str">
        <f>IF(H54="","",H54/6)</f>
        <v/>
      </c>
      <c r="J54" s="23"/>
      <c r="K54" s="24" t="str">
        <f>IF(J54="","",J54/12)</f>
        <v/>
      </c>
      <c r="L54" s="25">
        <f>SMALL(C54:K54,1)</f>
        <v>562</v>
      </c>
      <c r="M54" s="26"/>
      <c r="N54" s="27"/>
    </row>
    <row r="55" spans="1:14">
      <c r="A55" s="34">
        <v>52</v>
      </c>
      <c r="B55" s="35" t="s">
        <v>46</v>
      </c>
      <c r="C55" s="22">
        <v>1380</v>
      </c>
      <c r="D55" s="23">
        <v>2500</v>
      </c>
      <c r="E55" s="24">
        <f>IF(D55="","",D55/3)</f>
        <v>833.33333333333337</v>
      </c>
      <c r="F55" s="23"/>
      <c r="G55" s="24" t="str">
        <f>IF(F55="","",F55/5)</f>
        <v/>
      </c>
      <c r="H55" s="23">
        <v>2680</v>
      </c>
      <c r="I55" s="24">
        <f>IF(H55="","",H55/6)</f>
        <v>446.66666666666669</v>
      </c>
      <c r="J55" s="23">
        <v>3800</v>
      </c>
      <c r="K55" s="24">
        <f>IF(J55="","",J55/12)</f>
        <v>316.66666666666669</v>
      </c>
      <c r="L55" s="25">
        <f>SMALL(C55:K55,1)</f>
        <v>316.66666666666669</v>
      </c>
      <c r="M55" s="26"/>
      <c r="N55" s="27"/>
    </row>
    <row r="56" spans="1:14">
      <c r="A56" s="34">
        <v>53</v>
      </c>
      <c r="B56" s="35" t="s">
        <v>68</v>
      </c>
      <c r="C56" s="22">
        <v>1900</v>
      </c>
      <c r="D56" s="23">
        <v>2880</v>
      </c>
      <c r="E56" s="24">
        <f>IF(D56="","",D56/3)</f>
        <v>960</v>
      </c>
      <c r="F56" s="23">
        <v>5500</v>
      </c>
      <c r="G56" s="24">
        <f>IF(F56="","",F56/5)</f>
        <v>1100</v>
      </c>
      <c r="H56" s="23"/>
      <c r="I56" s="24" t="str">
        <f>IF(H56="","",H56/6)</f>
        <v/>
      </c>
      <c r="J56" s="23">
        <v>6900</v>
      </c>
      <c r="K56" s="24">
        <f>IF(J56="","",J56/12)</f>
        <v>575</v>
      </c>
      <c r="L56" s="25">
        <f>SMALL(C56:K56,1)</f>
        <v>575</v>
      </c>
      <c r="M56" s="26"/>
      <c r="N56" s="27"/>
    </row>
    <row r="57" spans="1:14">
      <c r="A57" s="34">
        <v>54</v>
      </c>
      <c r="B57" s="35" t="s">
        <v>69</v>
      </c>
      <c r="C57" s="22">
        <v>1600</v>
      </c>
      <c r="D57" s="23">
        <v>2200</v>
      </c>
      <c r="E57" s="24">
        <f>IF(D57="","",D57/3)</f>
        <v>733.33333333333337</v>
      </c>
      <c r="F57" s="23">
        <v>3800</v>
      </c>
      <c r="G57" s="24">
        <f>IF(F57="","",F57/5)</f>
        <v>760</v>
      </c>
      <c r="H57" s="23"/>
      <c r="I57" s="24" t="str">
        <f>IF(H57="","",H57/6)</f>
        <v/>
      </c>
      <c r="J57" s="23"/>
      <c r="K57" s="24" t="str">
        <f>IF(J57="","",J57/12)</f>
        <v/>
      </c>
      <c r="L57" s="25">
        <f>SMALL(C57:K57,1)</f>
        <v>733.33333333333337</v>
      </c>
      <c r="M57" s="26"/>
      <c r="N57" s="27"/>
    </row>
    <row r="58" spans="1:14">
      <c r="A58" s="34">
        <v>55</v>
      </c>
      <c r="B58" s="35" t="s">
        <v>70</v>
      </c>
      <c r="C58" s="22">
        <v>1400</v>
      </c>
      <c r="D58" s="23">
        <v>1600</v>
      </c>
      <c r="E58" s="24">
        <f>IF(D58="","",D58/3)</f>
        <v>533.33333333333337</v>
      </c>
      <c r="F58" s="23"/>
      <c r="G58" s="24" t="str">
        <f>IF(F58="","",F58/5)</f>
        <v/>
      </c>
      <c r="H58" s="23">
        <v>3780</v>
      </c>
      <c r="I58" s="24">
        <f>IF(H58="","",H58/6)</f>
        <v>630</v>
      </c>
      <c r="J58" s="23">
        <v>3600</v>
      </c>
      <c r="K58" s="24">
        <f>IF(J58="","",J58/12)</f>
        <v>300</v>
      </c>
      <c r="L58" s="25">
        <f>SMALL(C58:K58,1)</f>
        <v>300</v>
      </c>
      <c r="M58" s="26"/>
      <c r="N58" s="27"/>
    </row>
    <row r="59" spans="1:14">
      <c r="A59" s="34">
        <v>56</v>
      </c>
      <c r="B59" s="35" t="s">
        <v>71</v>
      </c>
      <c r="C59" s="22">
        <v>1300</v>
      </c>
      <c r="D59" s="23">
        <v>1660</v>
      </c>
      <c r="E59" s="24">
        <f>IF(D59="","",D59/3)</f>
        <v>553.33333333333337</v>
      </c>
      <c r="F59" s="23"/>
      <c r="G59" s="24" t="str">
        <f>IF(F59="","",F59/5)</f>
        <v/>
      </c>
      <c r="H59" s="23">
        <v>3360</v>
      </c>
      <c r="I59" s="24">
        <f>IF(H59="","",H59/6)</f>
        <v>560</v>
      </c>
      <c r="J59" s="23"/>
      <c r="K59" s="24" t="str">
        <f>IF(J59="","",J59/12)</f>
        <v/>
      </c>
      <c r="L59" s="25">
        <f>SMALL(C59:K59,1)</f>
        <v>553.33333333333337</v>
      </c>
      <c r="M59" s="26"/>
      <c r="N59" s="27"/>
    </row>
    <row r="60" spans="1:14">
      <c r="A60" s="34">
        <v>57</v>
      </c>
      <c r="B60" s="35" t="s">
        <v>72</v>
      </c>
      <c r="C60" s="22">
        <v>1400</v>
      </c>
      <c r="D60" s="23">
        <v>2080</v>
      </c>
      <c r="E60" s="24">
        <f>IF(D60="","",D60/3)</f>
        <v>693.33333333333337</v>
      </c>
      <c r="F60" s="23">
        <v>4200</v>
      </c>
      <c r="G60" s="24">
        <f>IF(F60="","",F60/5)</f>
        <v>840</v>
      </c>
      <c r="H60" s="23"/>
      <c r="I60" s="24" t="str">
        <f>IF(H60="","",H60/6)</f>
        <v/>
      </c>
      <c r="J60" s="23"/>
      <c r="K60" s="24" t="str">
        <f>IF(J60="","",J60/12)</f>
        <v/>
      </c>
      <c r="L60" s="25">
        <f>SMALL(C60:K60,1)</f>
        <v>693.33333333333337</v>
      </c>
      <c r="M60" s="26"/>
      <c r="N60" s="27"/>
    </row>
    <row r="61" spans="1:14">
      <c r="A61" s="34">
        <v>58</v>
      </c>
      <c r="B61" s="35" t="s">
        <v>73</v>
      </c>
      <c r="C61" s="22">
        <v>1080</v>
      </c>
      <c r="D61" s="23">
        <v>2280</v>
      </c>
      <c r="E61" s="24">
        <f>IF(D61="","",D61/3)</f>
        <v>760</v>
      </c>
      <c r="F61" s="23">
        <v>3300</v>
      </c>
      <c r="G61" s="24">
        <f>IF(F61="","",F61/5)</f>
        <v>660</v>
      </c>
      <c r="H61" s="23"/>
      <c r="I61" s="24" t="str">
        <f>IF(H61="","",H61/6)</f>
        <v/>
      </c>
      <c r="J61" s="23"/>
      <c r="K61" s="24" t="str">
        <f>IF(J61="","",J61/12)</f>
        <v/>
      </c>
      <c r="L61" s="25">
        <f>SMALL(C61:K61,1)</f>
        <v>660</v>
      </c>
      <c r="M61" s="26"/>
      <c r="N61" s="27"/>
    </row>
    <row r="62" spans="1:14">
      <c r="A62" s="34">
        <v>59</v>
      </c>
      <c r="B62" s="35" t="s">
        <v>74</v>
      </c>
      <c r="C62" s="22">
        <v>1400</v>
      </c>
      <c r="D62" s="23">
        <v>2380</v>
      </c>
      <c r="E62" s="24">
        <f>IF(D62="","",D62/3)</f>
        <v>793.33333333333337</v>
      </c>
      <c r="F62" s="23">
        <v>4200</v>
      </c>
      <c r="G62" s="24">
        <f>IF(F62="","",F62/5)</f>
        <v>840</v>
      </c>
      <c r="H62" s="23"/>
      <c r="I62" s="24" t="str">
        <f>IF(H62="","",H62/6)</f>
        <v/>
      </c>
      <c r="J62" s="23">
        <v>5380</v>
      </c>
      <c r="K62" s="24">
        <f>IF(J62="","",J62/12)</f>
        <v>448.33333333333331</v>
      </c>
      <c r="L62" s="25">
        <f>SMALL(C62:K62,1)</f>
        <v>448.33333333333331</v>
      </c>
      <c r="M62" s="26">
        <v>433</v>
      </c>
      <c r="N62" s="27"/>
    </row>
    <row r="63" spans="1:14">
      <c r="A63" s="34">
        <v>60</v>
      </c>
      <c r="B63" s="35" t="s">
        <v>25</v>
      </c>
      <c r="C63" s="22">
        <v>1210</v>
      </c>
      <c r="D63" s="23"/>
      <c r="E63" s="24" t="str">
        <f>IF(D63="","",D63/3)</f>
        <v/>
      </c>
      <c r="F63" s="23"/>
      <c r="G63" s="24" t="str">
        <f>IF(F63="","",F63/5)</f>
        <v/>
      </c>
      <c r="H63" s="23">
        <v>1880</v>
      </c>
      <c r="I63" s="24">
        <f>IF(H63="","",H63/6)</f>
        <v>313.33333333333331</v>
      </c>
      <c r="J63" s="23"/>
      <c r="K63" s="24" t="str">
        <f>IF(J63="","",J63/12)</f>
        <v/>
      </c>
      <c r="L63" s="25">
        <f>SMALL(C63:K63,1)</f>
        <v>313.33333333333331</v>
      </c>
      <c r="M63" s="26"/>
      <c r="N63" s="27"/>
    </row>
    <row r="64" spans="1:14">
      <c r="A64" s="34">
        <v>61</v>
      </c>
      <c r="B64" s="35" t="s">
        <v>47</v>
      </c>
      <c r="C64" s="22">
        <v>1200</v>
      </c>
      <c r="D64" s="23">
        <v>1600</v>
      </c>
      <c r="E64" s="24">
        <f>IF(D64="","",D64/3)</f>
        <v>533.33333333333337</v>
      </c>
      <c r="F64" s="23"/>
      <c r="G64" s="24" t="str">
        <f>IF(F64="","",F64/5)</f>
        <v/>
      </c>
      <c r="H64" s="23">
        <v>4000</v>
      </c>
      <c r="I64" s="24">
        <f>IF(H64="","",H64/6)</f>
        <v>666.66666666666663</v>
      </c>
      <c r="J64" s="23"/>
      <c r="K64" s="24" t="str">
        <f>IF(J64="","",J64/12)</f>
        <v/>
      </c>
      <c r="L64" s="25">
        <f>SMALL(C64:K64,1)</f>
        <v>533.33333333333337</v>
      </c>
      <c r="M64" s="26"/>
      <c r="N64" s="27"/>
    </row>
    <row r="65" spans="1:14">
      <c r="A65" s="34">
        <v>62</v>
      </c>
      <c r="B65" s="35" t="s">
        <v>75</v>
      </c>
      <c r="C65" s="22">
        <v>1400</v>
      </c>
      <c r="D65" s="23">
        <v>1880</v>
      </c>
      <c r="E65" s="28">
        <f>IF(D65="","",D65/3)</f>
        <v>626.66666666666663</v>
      </c>
      <c r="F65" s="23">
        <v>3900</v>
      </c>
      <c r="G65" s="28">
        <f>IF(F65="","",F65/5)</f>
        <v>780</v>
      </c>
      <c r="H65" s="23"/>
      <c r="I65" s="24" t="str">
        <f>IF(H65="","",H65/6)</f>
        <v/>
      </c>
      <c r="J65" s="23"/>
      <c r="K65" s="24" t="str">
        <f>IF(J65="","",J65/12)</f>
        <v/>
      </c>
      <c r="L65" s="25">
        <f>SMALL(C65:K65,1)</f>
        <v>626.66666666666663</v>
      </c>
      <c r="M65" s="29"/>
      <c r="N65" s="27"/>
    </row>
    <row r="66" spans="1:14">
      <c r="A66" s="34">
        <v>63</v>
      </c>
      <c r="B66" s="35" t="s">
        <v>76</v>
      </c>
      <c r="C66" s="22">
        <v>1050</v>
      </c>
      <c r="D66" s="23">
        <v>1880</v>
      </c>
      <c r="E66" s="24">
        <f>IF(D66="","",D66/3)</f>
        <v>626.66666666666663</v>
      </c>
      <c r="F66" s="23">
        <v>2380</v>
      </c>
      <c r="G66" s="24">
        <f>IF(F66="","",F66/5)</f>
        <v>476</v>
      </c>
      <c r="H66" s="23">
        <v>1880</v>
      </c>
      <c r="I66" s="24">
        <f>IF(H66="","",H66/6)</f>
        <v>313.33333333333331</v>
      </c>
      <c r="J66" s="23"/>
      <c r="K66" s="24" t="str">
        <f>IF(J66="","",J66/12)</f>
        <v/>
      </c>
      <c r="L66" s="25">
        <f>SMALL(C66:K66,1)</f>
        <v>313.33333333333331</v>
      </c>
      <c r="M66" s="26"/>
      <c r="N66" s="27"/>
    </row>
    <row r="67" spans="1:14">
      <c r="A67" s="34">
        <v>64</v>
      </c>
      <c r="B67" s="35" t="s">
        <v>77</v>
      </c>
      <c r="C67" s="22">
        <v>1660</v>
      </c>
      <c r="D67" s="23">
        <v>3150</v>
      </c>
      <c r="E67" s="24">
        <f>IF(D67="","",D67/3)</f>
        <v>1050</v>
      </c>
      <c r="F67" s="23">
        <v>5220</v>
      </c>
      <c r="G67" s="24">
        <f>IF(F67="","",F67/5)</f>
        <v>1044</v>
      </c>
      <c r="H67" s="23"/>
      <c r="I67" s="24" t="str">
        <f>IF(H67="","",H67/6)</f>
        <v/>
      </c>
      <c r="J67" s="23">
        <v>7280</v>
      </c>
      <c r="K67" s="24">
        <f>IF(J67="","",J67/12)</f>
        <v>606.66666666666663</v>
      </c>
      <c r="L67" s="25">
        <f>SMALL(C67:K67,1)</f>
        <v>606.66666666666663</v>
      </c>
      <c r="M67" s="26"/>
      <c r="N67" s="27"/>
    </row>
    <row r="68" spans="1:14">
      <c r="A68" s="34">
        <v>65</v>
      </c>
      <c r="B68" s="35" t="s">
        <v>78</v>
      </c>
      <c r="C68" s="22">
        <v>1300</v>
      </c>
      <c r="D68" s="23">
        <v>2380</v>
      </c>
      <c r="E68" s="24">
        <f>IF(D68="","",D68/3)</f>
        <v>793.33333333333337</v>
      </c>
      <c r="F68" s="23"/>
      <c r="G68" s="24" t="str">
        <f>IF(F68="","",F68/5)</f>
        <v/>
      </c>
      <c r="H68" s="23">
        <v>4500</v>
      </c>
      <c r="I68" s="24">
        <f>IF(H68="","",H68/6)</f>
        <v>750</v>
      </c>
      <c r="J68" s="23">
        <v>5700</v>
      </c>
      <c r="K68" s="24">
        <f>IF(J68="","",J68/12)</f>
        <v>475</v>
      </c>
      <c r="L68" s="25">
        <f>SMALL(C68:K68,1)</f>
        <v>475</v>
      </c>
      <c r="M68" s="26"/>
      <c r="N68" s="27"/>
    </row>
    <row r="69" spans="1:14">
      <c r="A69" s="34">
        <v>66</v>
      </c>
      <c r="B69" s="35" t="s">
        <v>58</v>
      </c>
      <c r="C69" s="22">
        <v>1400</v>
      </c>
      <c r="D69" s="23">
        <v>1399</v>
      </c>
      <c r="E69" s="24">
        <f>IF(D69="","",D69/3)</f>
        <v>466.33333333333331</v>
      </c>
      <c r="F69" s="23"/>
      <c r="G69" s="24" t="str">
        <f>IF(F69="","",F69/5)</f>
        <v/>
      </c>
      <c r="H69" s="23">
        <v>3150</v>
      </c>
      <c r="I69" s="24">
        <f>IF(H69="","",H69/6)</f>
        <v>525</v>
      </c>
      <c r="J69" s="23"/>
      <c r="K69" s="24" t="str">
        <f>IF(J69="","",J69/12)</f>
        <v/>
      </c>
      <c r="L69" s="25">
        <f>SMALL(C69:K69,1)</f>
        <v>466.33333333333331</v>
      </c>
      <c r="M69" s="26"/>
      <c r="N69" s="27"/>
    </row>
  </sheetData>
  <sortState ref="B5:N69">
    <sortCondition ref="B4"/>
  </sortState>
  <phoneticPr fontId="1"/>
  <hyperlinks>
    <hyperlink ref="B4" r:id="rId1"/>
    <hyperlink ref="B5" r:id="rId2"/>
    <hyperlink ref="B6" r:id="rId3"/>
    <hyperlink ref="B7" r:id="rId4"/>
    <hyperlink ref="B10" r:id="rId5"/>
    <hyperlink ref="B11" r:id="rId6"/>
    <hyperlink ref="B12" r:id="rId7"/>
    <hyperlink ref="B13" r:id="rId8"/>
    <hyperlink ref="B14" r:id="rId9"/>
    <hyperlink ref="B17" r:id="rId10"/>
    <hyperlink ref="B18" r:id="rId11"/>
    <hyperlink ref="B19" r:id="rId12"/>
    <hyperlink ref="B22" r:id="rId13"/>
    <hyperlink ref="B23" r:id="rId14"/>
    <hyperlink ref="B24" r:id="rId15"/>
    <hyperlink ref="B25" r:id="rId16"/>
    <hyperlink ref="B26" r:id="rId17"/>
    <hyperlink ref="B29" r:id="rId18"/>
    <hyperlink ref="B31" r:id="rId19"/>
    <hyperlink ref="B32" r:id="rId20"/>
    <hyperlink ref="B33" r:id="rId21"/>
    <hyperlink ref="B35" r:id="rId22"/>
    <hyperlink ref="B38" r:id="rId23"/>
    <hyperlink ref="B41" r:id="rId24"/>
    <hyperlink ref="B42" r:id="rId25"/>
    <hyperlink ref="B44" r:id="rId26"/>
    <hyperlink ref="B47" r:id="rId27"/>
    <hyperlink ref="B51" r:id="rId28"/>
    <hyperlink ref="B52" r:id="rId29"/>
    <hyperlink ref="B53" r:id="rId30"/>
    <hyperlink ref="B55" r:id="rId31"/>
    <hyperlink ref="B56" r:id="rId32"/>
    <hyperlink ref="B58" r:id="rId33"/>
    <hyperlink ref="B59" r:id="rId34"/>
    <hyperlink ref="B60" r:id="rId35"/>
    <hyperlink ref="B62" r:id="rId36"/>
    <hyperlink ref="B63" r:id="rId37"/>
    <hyperlink ref="B64" r:id="rId38"/>
    <hyperlink ref="B65" r:id="rId39"/>
    <hyperlink ref="B66" r:id="rId40"/>
    <hyperlink ref="B67" r:id="rId41"/>
    <hyperlink ref="B68" r:id="rId42"/>
    <hyperlink ref="B69" r:id="rId43"/>
    <hyperlink ref="B8" r:id="rId44"/>
    <hyperlink ref="B9" r:id="rId45"/>
    <hyperlink ref="B15" r:id="rId46"/>
    <hyperlink ref="B16" r:id="rId47"/>
    <hyperlink ref="B20" r:id="rId48"/>
    <hyperlink ref="B21" r:id="rId49"/>
    <hyperlink ref="B27" r:id="rId50"/>
    <hyperlink ref="B28" r:id="rId51"/>
    <hyperlink ref="B30" r:id="rId52"/>
    <hyperlink ref="B34" r:id="rId53"/>
    <hyperlink ref="B36" r:id="rId54"/>
    <hyperlink ref="B37" r:id="rId55"/>
    <hyperlink ref="B39" r:id="rId56"/>
    <hyperlink ref="B40" r:id="rId57"/>
    <hyperlink ref="B43" r:id="rId58"/>
    <hyperlink ref="B45" r:id="rId59"/>
    <hyperlink ref="B48" r:id="rId60"/>
    <hyperlink ref="B46" r:id="rId61"/>
    <hyperlink ref="B49" r:id="rId62"/>
    <hyperlink ref="B50" r:id="rId63"/>
    <hyperlink ref="B54" r:id="rId64"/>
    <hyperlink ref="B57" r:id="rId65"/>
    <hyperlink ref="B61" r:id="rId66"/>
  </hyperlinks>
  <pageMargins left="0.7" right="0.7" top="0.75" bottom="0.75" header="0.3" footer="0.3"/>
  <pageSetup paperSize="9" orientation="portrait" horizontalDpi="300" verticalDpi="300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2010-01-29T13:40:25Z</dcterms:modified>
</cp:coreProperties>
</file>